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Дмитрий\Desktop\"/>
    </mc:Choice>
  </mc:AlternateContent>
  <xr:revisionPtr revIDLastSave="0" documentId="8_{4AD003C5-9147-4701-A359-55286B01C12F}" xr6:coauthVersionLast="47" xr6:coauthVersionMax="47" xr10:uidLastSave="{00000000-0000-0000-0000-000000000000}"/>
  <workbookProtection workbookAlgorithmName="SHA-512" workbookHashValue="hdQCmQvZQefecT/o5AX8QFrL5gMpZlwd8kkFlQ48nWMwX52MI4U//gHqCJdJNJLXL4MhxZqFznNMdgf31TIQdA==" workbookSaltValue="NzXDBsttZuiHC9jvx1VcIQ==" workbookSpinCount="100000" lockStructure="1"/>
  <bookViews>
    <workbookView xWindow="-120" yWindow="-120" windowWidth="29040" windowHeight="15840" tabRatio="906" xr2:uid="{00000000-000D-0000-FFFF-FFFF00000000}"/>
  </bookViews>
  <sheets>
    <sheet name="ОГЛАВЛЕНИЕ" sheetId="19" r:id="rId1"/>
    <sheet name="ИЗДЕЛИЯ ИЗ РЕЗИНЫ" sheetId="1" r:id="rId2"/>
    <sheet name="КАБЕЛЬ-КАНАЛЫ" sheetId="25" r:id="rId3"/>
    <sheet name="СТОЛБИКИ" sheetId="16" r:id="rId4"/>
    <sheet name="МЕТ. КОЛЕСООТБОЙНИКИ" sheetId="28" r:id="rId5"/>
    <sheet name="СРЕДСТВА ОГРАЖДЕНИЯ" sheetId="26" r:id="rId6"/>
    <sheet name="ЛЕНТЫ" sheetId="32" r:id="rId7"/>
    <sheet name="ОГРАЖДЕНИЯ ПЕШЕХОДНЫЕ" sheetId="29" r:id="rId8"/>
    <sheet name="КОНУСЫ" sheetId="27" r:id="rId9"/>
    <sheet name="ЗЕРКАЛА" sheetId="33" r:id="rId10"/>
    <sheet name="ЗНАКИ" sheetId="9" r:id="rId11"/>
    <sheet name="СВЕТОДИОДНЫЕ ЗНАКИ" sheetId="35" r:id="rId12"/>
    <sheet name="ФОНАРИ, КАТАФОТЫ" sheetId="13" r:id="rId13"/>
    <sheet name="СВЕТОФОРЫ" sheetId="34" r:id="rId14"/>
    <sheet name="БАРЬЕРКА" sheetId="14" r:id="rId15"/>
    <sheet name="РАЗМЕТКА" sheetId="31" r:id="rId16"/>
    <sheet name="ТЕХПЛАСТИНА" sheetId="37" r:id="rId17"/>
  </sheets>
  <externalReferences>
    <externalReference r:id="rId18"/>
  </externalReferences>
  <definedNames>
    <definedName name="вип_коэфф" localSheetId="11">'СВЕТОДИОДНЫЕ ЗНАКИ'!#REF!</definedName>
    <definedName name="дилер.коэфф" localSheetId="11">'СВЕТОДИОДНЫЕ ЗНАКИ'!#REF!</definedName>
    <definedName name="коэфф.татаренко" localSheetId="11">'СВЕТОДИОДНЫЕ ЗНАКИ'!#REF!</definedName>
    <definedName name="наценка" localSheetId="11">'СВЕТОДИОДНЫЕ ЗНАКИ'!#REF!</definedName>
    <definedName name="_xlnm.Print_Area" localSheetId="14">БАРЬЕРКА!$A$6:$E$42</definedName>
    <definedName name="_xlnm.Print_Area" localSheetId="9">ЗЕРКАЛА!$A$6:$E$50</definedName>
    <definedName name="_xlnm.Print_Area" localSheetId="10">ЗНАКИ!$A$6:$J$49</definedName>
    <definedName name="_xlnm.Print_Area" localSheetId="1">'ИЗДЕЛИЯ ИЗ РЕЗИНЫ'!$A$6:$F$76</definedName>
    <definedName name="_xlnm.Print_Area" localSheetId="2">'КАБЕЛЬ-КАНАЛЫ'!$A$6:$G$16</definedName>
    <definedName name="_xlnm.Print_Area" localSheetId="8">КОНУСЫ!$A$6:$G$29</definedName>
    <definedName name="_xlnm.Print_Area" localSheetId="6">ЛЕНТЫ!$A$6:$J$11</definedName>
    <definedName name="_xlnm.Print_Area" localSheetId="4">'МЕТ. КОЛЕСООТБОЙНИКИ'!$A$6:$F$13</definedName>
    <definedName name="_xlnm.Print_Area" localSheetId="7">'ОГРАЖДЕНИЯ ПЕШЕХОДНЫЕ'!$A$6:$F$15</definedName>
    <definedName name="_xlnm.Print_Area" localSheetId="15">РАЗМЕТКА!$A$1:$D$21</definedName>
    <definedName name="_xlnm.Print_Area" localSheetId="13">СВЕТОФОРЫ!$A$6:$E$39</definedName>
    <definedName name="_xlnm.Print_Area" localSheetId="5">'СРЕДСТВА ОГРАЖДЕНИЯ'!$A$6:$F$37</definedName>
    <definedName name="_xlnm.Print_Area" localSheetId="3">СТОЛБИКИ!$A$6:$F$40</definedName>
    <definedName name="_xlnm.Print_Area" localSheetId="16">ТЕХПЛАСТИНА!$A$1:$E$20</definedName>
    <definedName name="_xlnm.Print_Area" localSheetId="12">'ФОНАРИ, КАТАФОТЫ'!$A$1:$F$23</definedName>
    <definedName name="розница" localSheetId="11">'СВЕТОДИОДНЫЕ ЗНАКИ'!#REF!</definedName>
    <definedName name="розница_коэфф" localSheetId="11">'СВЕТОДИОДНЫЕ ЗНАКИ'!#REF!</definedName>
    <definedName name="сайт_коэфф" localSheetId="11">'СВЕТОДИОДНЫЕ ЗНАКИ'!#REF!</definedName>
    <definedName name="себестимость_скорректированная" localSheetId="11">'СВЕТОДИОДНЫЕ ЗНАКИ'!#REF!</definedName>
    <definedName name="себестоимость" localSheetId="11">'СВЕТОДИОДНЫЕ ЗНАКИ'!#REF!</definedName>
    <definedName name="стоимость_нормочаса_производства__руб.">'[1]стоимость нормочаса'!$B$24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6" i="26" l="1"/>
  <c r="F133" i="26" l="1"/>
  <c r="F143" i="26"/>
  <c r="D60" i="26"/>
</calcChain>
</file>

<file path=xl/sharedStrings.xml><?xml version="1.0" encoding="utf-8"?>
<sst xmlns="http://schemas.openxmlformats.org/spreadsheetml/2006/main" count="1535" uniqueCount="1126">
  <si>
    <t>№</t>
  </si>
  <si>
    <t>Наименование</t>
  </si>
  <si>
    <t>Размер, мм</t>
  </si>
  <si>
    <t>Вес, кг</t>
  </si>
  <si>
    <t>Ед. изм.</t>
  </si>
  <si>
    <t>Цена, руб. с НДС</t>
  </si>
  <si>
    <t>1</t>
  </si>
  <si>
    <t>1.1</t>
  </si>
  <si>
    <t>500x500x58</t>
  </si>
  <si>
    <t>шт.</t>
  </si>
  <si>
    <t>1.2</t>
  </si>
  <si>
    <t>1.3</t>
  </si>
  <si>
    <t>900x500x58</t>
  </si>
  <si>
    <t>1.4</t>
  </si>
  <si>
    <t>900x250x58</t>
  </si>
  <si>
    <t>1.5</t>
  </si>
  <si>
    <t>2.1</t>
  </si>
  <si>
    <t>2.2</t>
  </si>
  <si>
    <t>2.3</t>
  </si>
  <si>
    <t>2.4</t>
  </si>
  <si>
    <t>3.1</t>
  </si>
  <si>
    <t>B=700</t>
  </si>
  <si>
    <t>3.2</t>
  </si>
  <si>
    <t>А=900</t>
  </si>
  <si>
    <t>Квадратный</t>
  </si>
  <si>
    <t>Круглый, кроме 3.27, 3.28, 3.29, 3.30</t>
  </si>
  <si>
    <t>D=700</t>
  </si>
  <si>
    <t>Круглый 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</si>
  <si>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</si>
  <si>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</si>
  <si>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</si>
  <si>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</si>
  <si>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</si>
  <si>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</si>
  <si>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</si>
  <si>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</si>
  <si>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</si>
  <si>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Однопутная ж/д 1.3.1</t>
  </si>
  <si>
    <t>Многопутная ж/д 1.3.2</t>
  </si>
  <si>
    <t>Табличка км односторонняя 6.13</t>
  </si>
  <si>
    <t>Табличка км двусторонняя 6.13</t>
  </si>
  <si>
    <t>Знак индивидуального проектирования</t>
  </si>
  <si>
    <t>м2</t>
  </si>
  <si>
    <t>Стойка дорожного знака МП СДЗ-4,0</t>
  </si>
  <si>
    <t>83/5,5</t>
  </si>
  <si>
    <t>Крепление в сборе (коромысло одинарное)</t>
  </si>
  <si>
    <t>Крепление в сборе (коромысло двойное)</t>
  </si>
  <si>
    <t>Знаки светодиодные</t>
  </si>
  <si>
    <t>4.1</t>
  </si>
  <si>
    <t>4.2</t>
  </si>
  <si>
    <t>4.3</t>
  </si>
  <si>
    <t>4.4</t>
  </si>
  <si>
    <t>5.2</t>
  </si>
  <si>
    <t>5.4</t>
  </si>
  <si>
    <t>5.6</t>
  </si>
  <si>
    <t>5.8</t>
  </si>
  <si>
    <t>6.1</t>
  </si>
  <si>
    <t>6.2</t>
  </si>
  <si>
    <t>6.3</t>
  </si>
  <si>
    <t>Фонарь сигнальный ФС-12</t>
  </si>
  <si>
    <t>1200x750x500</t>
  </si>
  <si>
    <t>500x250x58</t>
  </si>
  <si>
    <t>ОСНОВАНИЯ ДЛЯ ЗНАКОВ</t>
  </si>
  <si>
    <t>Прямоугольный 1.34.1-1.34.3</t>
  </si>
  <si>
    <t>615х500</t>
  </si>
  <si>
    <t xml:space="preserve">Прямоугольный 1.34.1-1.34.3 </t>
  </si>
  <si>
    <t>615х500х2</t>
  </si>
  <si>
    <t>1160х500</t>
  </si>
  <si>
    <t>2250х500</t>
  </si>
  <si>
    <t>Прямоугольный 8.22.1-8.22.3</t>
  </si>
  <si>
    <t>1700х500</t>
  </si>
  <si>
    <t>СТОЙКИ И КРЕПЛЕНИЯ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</si>
  <si>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</si>
  <si>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</si>
  <si>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</si>
  <si>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СВЕТОФОРЫ СВЕТОДИОДНЫЕ</t>
  </si>
  <si>
    <t>3</t>
  </si>
  <si>
    <t>тип пленки</t>
  </si>
  <si>
    <t>тип "А" коммерческая</t>
  </si>
  <si>
    <t>тип "А" инженерная призматическая 3М серии 3430</t>
  </si>
  <si>
    <t>тип "Б" высоко-интенсивная</t>
  </si>
  <si>
    <t>тип "В"
алмазная</t>
  </si>
  <si>
    <t>Марка</t>
  </si>
  <si>
    <t>грунтованное</t>
  </si>
  <si>
    <t>оцинкованное</t>
  </si>
  <si>
    <t>Одностороннее</t>
  </si>
  <si>
    <t>Двустороннее</t>
  </si>
  <si>
    <t>Секция балки</t>
  </si>
  <si>
    <t>Стойка дорожная</t>
  </si>
  <si>
    <t>Консоль жесткая</t>
  </si>
  <si>
    <t>Консоль амортизатор</t>
  </si>
  <si>
    <t>Элемент световозвращающий</t>
  </si>
  <si>
    <t>Крепеж (кг)</t>
  </si>
  <si>
    <t>11ДО-140-0,75-3(У1)</t>
  </si>
  <si>
    <t>11ДО-190-0,75-2(У2)</t>
  </si>
  <si>
    <t>11ДО-300-0,75-1(У4)</t>
  </si>
  <si>
    <t>11ДО-350-1,1-2(У5)</t>
  </si>
  <si>
    <t>11ДО-400-1,1-1(У6)</t>
  </si>
  <si>
    <t>11ДО-450-1,1-1(У7)</t>
  </si>
  <si>
    <t>11ДД-300-0,75-2(У4)</t>
  </si>
  <si>
    <t>11ДД-350-1,1-2(У5)</t>
  </si>
  <si>
    <t>11ДД-400-1,1-2(У6)</t>
  </si>
  <si>
    <t>СБ-1(4мм)</t>
  </si>
  <si>
    <t>СБ-1(3мм)</t>
  </si>
  <si>
    <t>СБ-2(3мм)</t>
  </si>
  <si>
    <t>СБ-2(4мм)</t>
  </si>
  <si>
    <t>СД-12, СД-12А</t>
  </si>
  <si>
    <t>СД-14, СД-14А</t>
  </si>
  <si>
    <t>СД-14У</t>
  </si>
  <si>
    <t>СД-16У</t>
  </si>
  <si>
    <t>КЖ18</t>
  </si>
  <si>
    <t>КА</t>
  </si>
  <si>
    <t>ЭС 3мм</t>
  </si>
  <si>
    <t>Болт 16х45 ГОСТ 7798</t>
  </si>
  <si>
    <t>Болт 16х30 ГОСТ 7802</t>
  </si>
  <si>
    <t>Болт 10х30 ГОСТ 7796</t>
  </si>
  <si>
    <t>Гайка М16 ГОСТ 5915</t>
  </si>
  <si>
    <t>Гайка М10 ГОСТ 5915</t>
  </si>
  <si>
    <t>МЕТАЛЛИЧЕСКОЕ БАРЬЕРНОЕ ОГРАЖДЕНИЕ</t>
  </si>
  <si>
    <t>по запросу</t>
  </si>
  <si>
    <t>РАЗМЕТОЧНЫЕ МАТЕРИАЛЫ</t>
  </si>
  <si>
    <t>Цена, руб. с НДС за 1 кг</t>
  </si>
  <si>
    <t>Цена, руб. с НДС за 1 км</t>
  </si>
  <si>
    <t>1200х40</t>
  </si>
  <si>
    <t>6.4</t>
  </si>
  <si>
    <t>6.5</t>
  </si>
  <si>
    <t/>
  </si>
  <si>
    <t>1.6</t>
  </si>
  <si>
    <t>Треугольный</t>
  </si>
  <si>
    <t>10х120</t>
  </si>
  <si>
    <t>11ДО-300-0,75-1,5(У4)</t>
  </si>
  <si>
    <t>11ДО-300-0,75-2(У4)</t>
  </si>
  <si>
    <t>11ДО-350-1,1-1,5(У5)</t>
  </si>
  <si>
    <t>Крепление "скоба"</t>
  </si>
  <si>
    <t>6.6</t>
  </si>
  <si>
    <t>2000x800х500</t>
  </si>
  <si>
    <t>1.7</t>
  </si>
  <si>
    <t>12х100</t>
  </si>
  <si>
    <t>1500х750х500</t>
  </si>
  <si>
    <t>Флажок к делиниатору 1,0м</t>
  </si>
  <si>
    <t>1830х150х100</t>
  </si>
  <si>
    <t>550х150х100</t>
  </si>
  <si>
    <t>100х100х70</t>
  </si>
  <si>
    <t>108х100х23</t>
  </si>
  <si>
    <t>Размеры, мм</t>
  </si>
  <si>
    <t>Цена, руб.</t>
  </si>
  <si>
    <t>600х360х150</t>
  </si>
  <si>
    <t>300х360х150</t>
  </si>
  <si>
    <t>350х500х50</t>
  </si>
  <si>
    <t>1.8</t>
  </si>
  <si>
    <t>350Х250Х50</t>
  </si>
  <si>
    <t>1.9</t>
  </si>
  <si>
    <t>800х220х8</t>
  </si>
  <si>
    <t>750х76х2</t>
  </si>
  <si>
    <t>800х76х2</t>
  </si>
  <si>
    <t>Столбик гибкий 450мм</t>
  </si>
  <si>
    <t>Колесоотбойник (делиниатор) резиновый КР-2,0</t>
  </si>
  <si>
    <t>Колесоотбойник (делиниатор) резиновый КР-1,83</t>
  </si>
  <si>
    <t>Колесоотбойник (делиниатор) резиновый КР-0,55</t>
  </si>
  <si>
    <t>Колесоотбойник (делиниатор) резиновый КР-1,0</t>
  </si>
  <si>
    <t>Демпфер стеновой резиновый ДСР-1</t>
  </si>
  <si>
    <t>Демпфер стеновой резиновый ДСР-2</t>
  </si>
  <si>
    <t>800х120х20</t>
  </si>
  <si>
    <t>900х80х12</t>
  </si>
  <si>
    <t>800х100х8</t>
  </si>
  <si>
    <t>2000х150х100</t>
  </si>
  <si>
    <t>Зеркало для помещений треугольное</t>
  </si>
  <si>
    <t>330х330х380</t>
  </si>
  <si>
    <t>Зеркало для помещений прямоугольное</t>
  </si>
  <si>
    <t>400х600</t>
  </si>
  <si>
    <t>600х800</t>
  </si>
  <si>
    <t>Зеркало для помещений купольное</t>
  </si>
  <si>
    <t>ЗЕРКАЛА УЛИЧНЫЕ</t>
  </si>
  <si>
    <t>ЗЕРКАЛА ДЛЯ ПОМЕЩЕНИЙ</t>
  </si>
  <si>
    <t>800х1000</t>
  </si>
  <si>
    <t>Зеркало со световозвращающей окантовкой прямоугольное</t>
  </si>
  <si>
    <t>Индустриальное зеркало прямоугольное</t>
  </si>
  <si>
    <t>Индустриальное зеркало круглое</t>
  </si>
  <si>
    <t>Зеркало дорожное со световозвращающей окантовкой круглое</t>
  </si>
  <si>
    <t>Кронштейн для крепления зеркала к стене</t>
  </si>
  <si>
    <t>ОГРАЖДЕНИЯ</t>
  </si>
  <si>
    <t>Буфер дорожный осевой 1300х1300х1300 без маски</t>
  </si>
  <si>
    <t>1300х1300х1300</t>
  </si>
  <si>
    <t>900мм</t>
  </si>
  <si>
    <t>Маска для буфера дорожного 3т/р высокоинт. Тип Б</t>
  </si>
  <si>
    <t>Демпфер угловой резиновый прямой ДУ-8</t>
  </si>
  <si>
    <t>Демпфер угловой резиновый прямой ДУ-12</t>
  </si>
  <si>
    <t>Демпфер угловой резиновый круглый ДКУ-20</t>
  </si>
  <si>
    <t>4 мм</t>
  </si>
  <si>
    <t>Карабин с муфтой</t>
  </si>
  <si>
    <t>Замок навесной</t>
  </si>
  <si>
    <t>38 мм</t>
  </si>
  <si>
    <t>10x100</t>
  </si>
  <si>
    <t>Блокиратор парковочного места автоматический с пультом ДУ БПА</t>
  </si>
  <si>
    <t>640х160х85</t>
  </si>
  <si>
    <t>2000х200х100</t>
  </si>
  <si>
    <t>Съезд с бордюра СР-55 средняя часть</t>
  </si>
  <si>
    <t>Съезд с бордюра СР-55 концевая часть</t>
  </si>
  <si>
    <t>500х250х55</t>
  </si>
  <si>
    <t>250х250х55</t>
  </si>
  <si>
    <t>Съезд с бордюра СР-100 средняя часть</t>
  </si>
  <si>
    <t>600х250х100</t>
  </si>
  <si>
    <t>Съезд с бордюра СР-150 средняя часть</t>
  </si>
  <si>
    <t>Съезд с бордюра СР-150 концевая часть</t>
  </si>
  <si>
    <t>Делиниатор резиновый концевая часть КР-1,0-2</t>
  </si>
  <si>
    <t>500х200х100</t>
  </si>
  <si>
    <t>470х100</t>
  </si>
  <si>
    <t>1000х200х100</t>
  </si>
  <si>
    <t>Ограждение дорожное "Солдатик" тип2</t>
  </si>
  <si>
    <t>Ограждение дорожное "Солдатик" тип1</t>
  </si>
  <si>
    <t>1170х270</t>
  </si>
  <si>
    <t>1150х400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</si>
  <si>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</si>
  <si>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</si>
  <si>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</si>
  <si>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</si>
  <si>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</si>
  <si>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</si>
  <si>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</si>
  <si>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</si>
  <si>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</si>
  <si>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</si>
  <si>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</si>
  <si>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</si>
  <si>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</si>
  <si>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</si>
  <si>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</si>
  <si>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9.1</t>
  </si>
  <si>
    <t>9.2</t>
  </si>
  <si>
    <t>Столбик гибкий 1000мм</t>
  </si>
  <si>
    <t>1000х100</t>
  </si>
  <si>
    <t>11ДО-250-0,75-2(У3) 4мм</t>
  </si>
  <si>
    <t>11ДО-250-0,75-2(У3) 3мм</t>
  </si>
  <si>
    <t>11ДО-250-0,75-3(У3)</t>
  </si>
  <si>
    <t>КАБЕЛЬ-КАНАЛЫ</t>
  </si>
  <si>
    <t>1000х133х20</t>
  </si>
  <si>
    <t>1000х250х45</t>
  </si>
  <si>
    <t>400х250х45</t>
  </si>
  <si>
    <t>1000х300х45</t>
  </si>
  <si>
    <t>900х500х75</t>
  </si>
  <si>
    <t>800х300х125</t>
  </si>
  <si>
    <t>130х130х20</t>
  </si>
  <si>
    <t>750х90</t>
  </si>
  <si>
    <t>Ограждение дорожное "Солдатик" тип3</t>
  </si>
  <si>
    <t>Цепь пластиковая красно-белая 6мм</t>
  </si>
  <si>
    <t>бухта 50м</t>
  </si>
  <si>
    <t>50х50х40</t>
  </si>
  <si>
    <t>Столбик гибкий ЧЕРНЫЙ 750мм с квадратным основанием</t>
  </si>
  <si>
    <t>Болт анкерный для ИДН-500 Россия</t>
  </si>
  <si>
    <t>Шуруп-дюбель для ИДН-900 Россия</t>
  </si>
  <si>
    <t>ЗАЩИТА УГЛОВ</t>
  </si>
  <si>
    <t>ЗАЩИТА СТЕН</t>
  </si>
  <si>
    <t>ДЕЛИНИАТОР</t>
  </si>
  <si>
    <t>СЪЕЗДЫ</t>
  </si>
  <si>
    <t>2</t>
  </si>
  <si>
    <t>4</t>
  </si>
  <si>
    <t>5</t>
  </si>
  <si>
    <t>5.1</t>
  </si>
  <si>
    <t>5.3</t>
  </si>
  <si>
    <t>5.5</t>
  </si>
  <si>
    <t>Колесоотбойник (делиниатор) резиновый КР-2,0 ЦЕЛЬНЫЙ</t>
  </si>
  <si>
    <t>Колесоотбойник (делиниатор) резиновый КР-2,0 УСИЛЕННЫЙ</t>
  </si>
  <si>
    <t>6</t>
  </si>
  <si>
    <t>ИСКУССТВЕННАЯ ДОРОЖНАЯ НЕРОВНОСТЬ (ЛЕЖАЧИЙ ПОЛИЦЕЙСКИЙ) ИДН</t>
  </si>
  <si>
    <t>7</t>
  </si>
  <si>
    <t>ГИБКИЕ СТОЛБИКИ</t>
  </si>
  <si>
    <t>7.1</t>
  </si>
  <si>
    <t>7.2</t>
  </si>
  <si>
    <t>7.3</t>
  </si>
  <si>
    <t>7.4</t>
  </si>
  <si>
    <t>7.5</t>
  </si>
  <si>
    <t>8</t>
  </si>
  <si>
    <t>МЕТАЛЛИЧЕСКИЕ СТОЛБИКИ</t>
  </si>
  <si>
    <t>Столбик бетонируемый серии "Эконом"</t>
  </si>
  <si>
    <t>Столбик анкерный серии "Эконом"</t>
  </si>
  <si>
    <t>Столбик бетонируемый серии "Город"</t>
  </si>
  <si>
    <t>750+250х76х2</t>
  </si>
  <si>
    <t>Столбик анкерный серии "Город"</t>
  </si>
  <si>
    <t>Столбик передвижной серии "Город"</t>
  </si>
  <si>
    <t>Столбик съемный серии "Город"</t>
  </si>
  <si>
    <t>Столбик бетонируемый серии "Евро"</t>
  </si>
  <si>
    <t>Столбик анкерный серии "Евро"</t>
  </si>
  <si>
    <t>750+250х108х3</t>
  </si>
  <si>
    <t>750х108х3</t>
  </si>
  <si>
    <t>Столбик бетонируемый серии "Премиум" (сферический или плоский верх)</t>
  </si>
  <si>
    <t>Столбик анкерный серии "Премиум" (сферический или плоский верх)</t>
  </si>
  <si>
    <t>Столбик из нержавеющей стали</t>
  </si>
  <si>
    <t>индивидуально</t>
  </si>
  <si>
    <t>Столбик сигнальный С1 ГОСТ Р 50970-2011</t>
  </si>
  <si>
    <t>Столбик сигнальный С3 ГОСТ Р 50970-2011</t>
  </si>
  <si>
    <t>1500х120х60</t>
  </si>
  <si>
    <t>1300х120х3,5</t>
  </si>
  <si>
    <t>СИГНАЛЬНЫЕ ДОРОЖНЫЕ СТОЛБИКИ</t>
  </si>
  <si>
    <t>9</t>
  </si>
  <si>
    <t>Болт анкерный для крепления столбиков</t>
  </si>
  <si>
    <t>10х100</t>
  </si>
  <si>
    <t>Цепь оцинкованная 4мм</t>
  </si>
  <si>
    <t>7.6</t>
  </si>
  <si>
    <t>7.7</t>
  </si>
  <si>
    <t>КОНУСЫ</t>
  </si>
  <si>
    <t>720х550х45
толщина стенки трубы 3мм</t>
  </si>
  <si>
    <t>720х550х45
толщина стенки трубы 1,5мм</t>
  </si>
  <si>
    <t>Веха пластиковая оранжевая 1,2м</t>
  </si>
  <si>
    <t>Веха пластиковая оранжевая 1,5м</t>
  </si>
  <si>
    <t>Веха пластиковая оранжевая 1,8м</t>
  </si>
  <si>
    <t>Веха пластиковая оранжевая 2м</t>
  </si>
  <si>
    <t>1500х40</t>
  </si>
  <si>
    <t>1800х40</t>
  </si>
  <si>
    <t>2000х40</t>
  </si>
  <si>
    <t>330х380х80</t>
  </si>
  <si>
    <t>Стержень для вехи (для установки в грунт)</t>
  </si>
  <si>
    <t>Ограждение передвижное металлическое "Барьер" 2м</t>
  </si>
  <si>
    <t>Ограждение передвижное металлическое "Барьер" 2,5м</t>
  </si>
  <si>
    <t>2000х1030
труба 25мм</t>
  </si>
  <si>
    <t>2500х1500
труба 38мм</t>
  </si>
  <si>
    <t>Разделительный дорожный блок водоналивной красный, белый 1,2м</t>
  </si>
  <si>
    <t>Разделительный дорожный блок водоналивной красный, белый 2,0м</t>
  </si>
  <si>
    <t>Разделительный дорожный блок водоналивной красный, белый 1,5м ВКЛАДЫВАЮЩИЙСЯ</t>
  </si>
  <si>
    <t>ПОДСТАВКИ, УТЯЖЕЛИТЕЛИ</t>
  </si>
  <si>
    <t>Подставка полимерная для солдатика, вехи, ограждения, знака УОПБ</t>
  </si>
  <si>
    <t>Подставка резиновая для вехи, солдатика, ограждения, знака</t>
  </si>
  <si>
    <t>890х440х80</t>
  </si>
  <si>
    <t>1.10</t>
  </si>
  <si>
    <t>1.11</t>
  </si>
  <si>
    <t>250х500х35</t>
  </si>
  <si>
    <t>250х250х35</t>
  </si>
  <si>
    <t>Болт анкерный 12х129мм для крепления делиниатора</t>
  </si>
  <si>
    <t>12х129</t>
  </si>
  <si>
    <t>4.5</t>
  </si>
  <si>
    <t>4.6</t>
  </si>
  <si>
    <t>Заглушка для делиниатора (отверстие под болт) 40мм</t>
  </si>
  <si>
    <t>Заглушка для делиниатора (отверстие под веху) 45мм</t>
  </si>
  <si>
    <t>5.7</t>
  </si>
  <si>
    <t>Болт анкерный 12х129мм для крепления колесоотбойника</t>
  </si>
  <si>
    <t>Заглушка для колесоотбойника (отверстие под болт) 37мм</t>
  </si>
  <si>
    <t>Болт анкерный 12х129мм для крепления съезда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</si>
  <si>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</si>
  <si>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</si>
  <si>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</si>
  <si>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</si>
  <si>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универсальное круглое 600мм</t>
  </si>
  <si>
    <t>Зеркало универсальное круглое 900мм</t>
  </si>
  <si>
    <t>Зеркало для помещений оранжевый корпус 800мм с кронштейном к стене</t>
  </si>
  <si>
    <t>Зеркало для помещений круглое с гибким кронштейном</t>
  </si>
  <si>
    <t>Зеркало купольное «Армстронг» для подвесного потолка</t>
  </si>
  <si>
    <t>Средства для организации дорожного движения и парковок</t>
  </si>
  <si>
    <t>ФОНАРИ</t>
  </si>
  <si>
    <t>КАТАФОТЫ</t>
  </si>
  <si>
    <t>ИДН (лежачие полицейские)</t>
  </si>
  <si>
    <t>Резиновая защита углов</t>
  </si>
  <si>
    <t>Резиновая защита стен</t>
  </si>
  <si>
    <t>Резиновые делиниаторы</t>
  </si>
  <si>
    <t>Резиновые колесоотбойники</t>
  </si>
  <si>
    <t>Съезды с бордюра</t>
  </si>
  <si>
    <t>Резиновые подставки, утяжелители</t>
  </si>
  <si>
    <t>Панель напольная складная "NO PARKING"</t>
  </si>
  <si>
    <t>620х300х21</t>
  </si>
  <si>
    <t>Светоотражатель дорожный пластиковый КД-3 ГОСТ Р 50971-2011. Крепление анкерное без крепежа</t>
  </si>
  <si>
    <t>Маячок алюминиевый светодиодный на
солнечной батарее. Белый, желтый, красный</t>
  </si>
  <si>
    <t>200х76</t>
  </si>
  <si>
    <t>120х76</t>
  </si>
  <si>
    <t>Фонарь сигнальный ФС-4 импульсный с батарейками</t>
  </si>
  <si>
    <t>Фонарь сигнальный LED "Мини" ФС-30 с батарейками. Для конуса,
вехи, столбика гибкого</t>
  </si>
  <si>
    <t>Кабель-канал пластиковый. 1 канал 39х13мм. Нагрузка 1,5т. ККП 1-1,5</t>
  </si>
  <si>
    <t>Поворот на 45 град. ККР 2-12У</t>
  </si>
  <si>
    <t>Кабель-канал резиновый. 3 канала по 30мм. Нагрузка 12т. ККР-3-12</t>
  </si>
  <si>
    <t>Кабель-канал резиновый. 2 канала по 30мм. Нагрузка 12т. ККР 2-12</t>
  </si>
  <si>
    <t>Кабель канал резиновый. 2 канала по 100мм. Нагрузка 20т. Для пожарного рукава. МШ-2-20</t>
  </si>
  <si>
    <t>Столбики гибкие</t>
  </si>
  <si>
    <t>Столбики металлические парковочные</t>
  </si>
  <si>
    <t>Столбики сигнальные дорожные С1, С3</t>
  </si>
  <si>
    <t>Ограждения: солдатики, панель, блокираторы, вехи, сетки, передвижное, блоки, буферы, шлагбаумы</t>
  </si>
  <si>
    <t>Конусы</t>
  </si>
  <si>
    <t>Зеркала</t>
  </si>
  <si>
    <t>Знаки</t>
  </si>
  <si>
    <t>Фонари</t>
  </si>
  <si>
    <t>Катафоты</t>
  </si>
  <si>
    <t>Светофоры</t>
  </si>
  <si>
    <t>Кабель-каналы</t>
  </si>
  <si>
    <t>Барьерное ограждение</t>
  </si>
  <si>
    <t>Материалы для разметки</t>
  </si>
  <si>
    <t>Светоотражатель дорожный КД-3 алюминиевый на ножке</t>
  </si>
  <si>
    <t>'Светоотражатель дорожный КД-5 металл оцинковка 3мм ГОСТ Р 50971-2011</t>
  </si>
  <si>
    <t>Светоотражатель дорожный КД-5 металл оцинковка 1,5мм</t>
  </si>
  <si>
    <t>Светоотражатель дорожный КД-5 пластик с крепежом ГОСТ Р 50971-2011</t>
  </si>
  <si>
    <t>саморез 3,5*40/дюбель 5*40</t>
  </si>
  <si>
    <t>Саморез с п/э дюбелем для крепления защиты углов, стен</t>
  </si>
  <si>
    <t>Крепление "хомут" 1,5мм</t>
  </si>
  <si>
    <t>Крепление "хомут" 2мм</t>
  </si>
  <si>
    <t>Блокиратор парковочного места БПМ-720, замок с 3мя ключами в комплекте</t>
  </si>
  <si>
    <t>Блокиратор парковочного места усиленный БПМ-720У, замок с 3мя ключами в комплекте</t>
  </si>
  <si>
    <t>600х120х100</t>
  </si>
  <si>
    <t>5.9</t>
  </si>
  <si>
    <t>200х100х50</t>
  </si>
  <si>
    <t>ЗНАКИ ДОРОЖНЫЕ 2 т/р</t>
  </si>
  <si>
    <t>36</t>
  </si>
  <si>
    <t>39</t>
  </si>
  <si>
    <t>Делиниатор резиновый основная часть КР-1,0-1 (без флажка)</t>
  </si>
  <si>
    <t>600</t>
  </si>
  <si>
    <t>1800</t>
  </si>
  <si>
    <t>1900</t>
  </si>
  <si>
    <t>Элемент ИДН-250-1 "Эконом"</t>
  </si>
  <si>
    <t>Элемент ИДН-250-2 "Эконом"</t>
  </si>
  <si>
    <t>Элемент ИДН-350-1</t>
  </si>
  <si>
    <t>Элемент ИДН-350-2</t>
  </si>
  <si>
    <t>Элемент ИДН-500-1</t>
  </si>
  <si>
    <t>Элемент ИДН-500-2</t>
  </si>
  <si>
    <t>Элемент ИДН-900-1</t>
  </si>
  <si>
    <t>Элемент ИДН-900-2</t>
  </si>
  <si>
    <t>Блокиратор парковочного места "STOP" со встроенным замком. 3 ключа в комплекте</t>
  </si>
  <si>
    <t>300х640х590
толщина стенки трубы 38мм
толщина листа верха 2мм
толщина листа низа 3мм</t>
  </si>
  <si>
    <t>Светоотражатель дорожный пластиковый КД-3.1 ГОСТ Р 50971-2011. На ножке с крепежом</t>
  </si>
  <si>
    <t>МЕТАЛЛИЧЕСКИЕ КОЛЕСООТБОЙНИКИ</t>
  </si>
  <si>
    <t>Описание</t>
  </si>
  <si>
    <t xml:space="preserve">Болт анкерный 10х100мм для крепления колесоотбойника </t>
  </si>
  <si>
    <r>
      <rPr>
        <b/>
        <sz val="8"/>
        <rFont val="Arial"/>
        <family val="2"/>
        <charset val="204"/>
      </rPr>
      <t xml:space="preserve">Примечание:
</t>
    </r>
    <r>
      <rPr>
        <sz val="8"/>
        <rFont val="Arial"/>
        <family val="2"/>
        <charset val="204"/>
      </rPr>
      <t>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  </r>
  </si>
  <si>
    <t>Пешеходное ограждение тип 1</t>
  </si>
  <si>
    <t>Пешеходное ограждение тип 2</t>
  </si>
  <si>
    <t>Пешеходное ограждение тип 3</t>
  </si>
  <si>
    <t>Столб концевой</t>
  </si>
  <si>
    <t>Столб промежуточный</t>
  </si>
  <si>
    <t>Высота секции: 850 мм
Длина секции: 2000 мм
Размеры труб столбов и каркаса секции, мм: 40х40х2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</si>
  <si>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секции: 850 мм
Длина секции: 2000 мм
Размеры труб столбов и каркаса секции, мм: 40х40х2
Размеры труб вставок узора, мм: 20х20х1.5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</si>
  <si>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секции: 850 мм
Длина секции: 2000 мм
Размеры каркаса секции, мм: 40х40х2
Размеры труб вставок узора, мм: 20х20х1.5
Толщина листа заглушки на столбе: 2 мм
Покрытие: полимерно-порошковое
Цвет и структура поверхности: серебристый глянец (при заказе от 50 шт. может быть любым)</t>
  </si>
  <si>
    <t>Высота столба: 1500 мм
Размеры труб столбов, мм: 40х40х2
Покрытие: полимерно-порошковое
Цвет и структура поверхности: серебристый глянец (при заказе от 50 шт. может быть любым)
Толщина зацепа: 4 мм</t>
  </si>
  <si>
    <t>МЕТАЛЛИЧЕСКИЕ ПЕШЕХОДНЫЕ ОГРАЖДЕНИЯ</t>
  </si>
  <si>
    <t>2.5</t>
  </si>
  <si>
    <t>2.6</t>
  </si>
  <si>
    <t>3.3</t>
  </si>
  <si>
    <t>3.4</t>
  </si>
  <si>
    <t>3.5</t>
  </si>
  <si>
    <t>3.6</t>
  </si>
  <si>
    <t>3.7</t>
  </si>
  <si>
    <t>3.8</t>
  </si>
  <si>
    <t>4.7</t>
  </si>
  <si>
    <t>4.8</t>
  </si>
  <si>
    <t>4.9</t>
  </si>
  <si>
    <t>4.10</t>
  </si>
  <si>
    <t>4.11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</si>
  <si>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</si>
  <si>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</si>
  <si>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</si>
  <si>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</si>
  <si>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</si>
  <si>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</si>
  <si>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</si>
  <si>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</si>
  <si>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</si>
  <si>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</si>
  <si>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</si>
  <si>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</si>
  <si>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</si>
  <si>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</si>
  <si>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</si>
  <si>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</si>
  <si>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</si>
  <si>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</si>
  <si>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</si>
  <si>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7.8</t>
  </si>
  <si>
    <t>7.9</t>
  </si>
  <si>
    <t>7.10</t>
  </si>
  <si>
    <t>7.11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</si>
  <si>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</si>
  <si>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</si>
  <si>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</si>
  <si>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</si>
  <si>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</si>
  <si>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</si>
  <si>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</si>
  <si>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</si>
  <si>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</si>
  <si>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</si>
  <si>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</si>
  <si>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</si>
  <si>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</si>
  <si>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</si>
  <si>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</si>
  <si>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</si>
  <si>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</si>
  <si>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</si>
  <si>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</si>
  <si>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</si>
  <si>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</si>
  <si>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</si>
  <si>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</si>
  <si>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</si>
  <si>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</si>
  <si>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</si>
  <si>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</si>
  <si>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</si>
  <si>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</si>
  <si>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</si>
  <si>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</si>
  <si>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</si>
  <si>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</si>
  <si>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</si>
  <si>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</si>
  <si>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</si>
  <si>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</si>
  <si>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</si>
  <si>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</si>
  <si>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</si>
  <si>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</si>
  <si>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</si>
  <si>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</si>
  <si>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</si>
  <si>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</si>
  <si>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</si>
  <si>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</si>
  <si>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</si>
  <si>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</si>
  <si>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</si>
  <si>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</si>
  <si>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</si>
  <si>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</si>
  <si>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</si>
  <si>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Термопластик</t>
  </si>
  <si>
    <t>Холодный пластик</t>
  </si>
  <si>
    <t>Разбавитель (для промывки разметочных машин)</t>
  </si>
  <si>
    <t>Светоотражающие микрогранулы для разметки 100-600 мкм. Фасовка по 25кг</t>
  </si>
  <si>
    <t>Отвердитель-катализатор</t>
  </si>
  <si>
    <t>10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</si>
  <si>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</si>
  <si>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</si>
  <si>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</si>
  <si>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</si>
  <si>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</si>
  <si>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</si>
  <si>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</si>
  <si>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</si>
  <si>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</si>
  <si>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</si>
  <si>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</si>
  <si>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</si>
  <si>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11</t>
  </si>
  <si>
    <t>12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</si>
  <si>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</si>
  <si>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</si>
  <si>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</si>
  <si>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</si>
  <si>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</si>
  <si>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</si>
  <si>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</si>
  <si>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</si>
  <si>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</si>
  <si>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</si>
  <si>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</si>
  <si>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</si>
  <si>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</si>
  <si>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</si>
  <si>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</si>
  <si>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</si>
  <si>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</si>
  <si>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</si>
  <si>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</si>
  <si>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</si>
  <si>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</si>
  <si>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</si>
  <si>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</si>
  <si>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</si>
  <si>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</si>
  <si>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</si>
  <si>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</si>
  <si>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</si>
  <si>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</si>
  <si>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</si>
  <si>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</si>
  <si>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13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</si>
  <si>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</si>
  <si>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</si>
  <si>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</si>
  <si>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</si>
  <si>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</si>
  <si>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</si>
  <si>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</si>
  <si>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</si>
  <si>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</si>
  <si>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Металлические колесоотбойники</t>
  </si>
  <si>
    <t>Пешеходные ограждения</t>
  </si>
  <si>
    <t>Колесоотбойники</t>
  </si>
  <si>
    <t>Маска для буфера дорожного 3т/р микропризма</t>
  </si>
  <si>
    <t>СВЕТОФОРЫ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</si>
  <si>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</si>
  <si>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</si>
  <si>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</si>
  <si>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</si>
  <si>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</si>
  <si>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</si>
  <si>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</si>
  <si>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</si>
  <si>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</si>
  <si>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</si>
  <si>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</si>
  <si>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</si>
  <si>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</si>
  <si>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</si>
  <si>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</si>
  <si>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</si>
  <si>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</si>
  <si>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</si>
  <si>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</si>
  <si>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</si>
  <si>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Согласующее устройство (адаптер питания) 220-12В</t>
  </si>
  <si>
    <t>без полос с утяжелителем</t>
  </si>
  <si>
    <t>комбинированный с утяжелителем</t>
  </si>
  <si>
    <t>комбинированный</t>
  </si>
  <si>
    <t>КС-1.2</t>
  </si>
  <si>
    <t>без полос</t>
  </si>
  <si>
    <t>1 белая полоса</t>
  </si>
  <si>
    <t>1 светоотражающая полоса</t>
  </si>
  <si>
    <t>КС-1.4</t>
  </si>
  <si>
    <t>КС-1.6</t>
  </si>
  <si>
    <t>Полосы, утяжелители</t>
  </si>
  <si>
    <t>КС-2.2</t>
  </si>
  <si>
    <t>КС-2.2.0</t>
  </si>
  <si>
    <t>2 белые полосы</t>
  </si>
  <si>
    <t>КС-2.4</t>
  </si>
  <si>
    <t>КС-2.4.0</t>
  </si>
  <si>
    <t>2 белые полосы + утяжелитель</t>
  </si>
  <si>
    <t>без полос + утяжелитель</t>
  </si>
  <si>
    <t>1 белая и 1 светоотражающая полосы (комбинированный)</t>
  </si>
  <si>
    <t>КС-2.6</t>
  </si>
  <si>
    <t>КС-2.6.0</t>
  </si>
  <si>
    <t>1 белая и 1 светоотражающая полосы (комбинированный) + утяжелитель</t>
  </si>
  <si>
    <t>2 светоотражающие полосы</t>
  </si>
  <si>
    <t>КС-2.8</t>
  </si>
  <si>
    <t>КС-2.8.0</t>
  </si>
  <si>
    <t>2 светоотражающие полосы + утяжелитель</t>
  </si>
  <si>
    <t>КС-3.2</t>
  </si>
  <si>
    <t>КС-3.2.0</t>
  </si>
  <si>
    <t>3 белые полосы</t>
  </si>
  <si>
    <t>КС-3.4</t>
  </si>
  <si>
    <t>КС-3.4.0</t>
  </si>
  <si>
    <t>3 белые полосы с утяжелителем</t>
  </si>
  <si>
    <t>КС-3.6</t>
  </si>
  <si>
    <t>КС-3.6.0</t>
  </si>
  <si>
    <t>3 светоотражающие полосы</t>
  </si>
  <si>
    <t>КС-3.8</t>
  </si>
  <si>
    <t>КС-3.8.0</t>
  </si>
  <si>
    <t>3 светоотражающие полосы с утяжелителем</t>
  </si>
  <si>
    <t>КС-3.10.0</t>
  </si>
  <si>
    <t>3 светоотражающие полосы с утяжелителем для аэропортов</t>
  </si>
  <si>
    <t>КС-3.8.1</t>
  </si>
  <si>
    <t>2 светоотражающие полосы 100мм и 150мм тип Б, суперэластичный поливинилхлорид, квадратное резиновое основание. Импорт.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</si>
  <si>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</si>
  <si>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</si>
  <si>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</si>
  <si>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</si>
  <si>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</si>
  <si>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</si>
  <si>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</si>
  <si>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</si>
  <si>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</si>
  <si>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</si>
  <si>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r>
      <rPr>
        <sz val="16"/>
        <rFont val="Arial"/>
        <family val="2"/>
        <charset val="204"/>
      </rPr>
      <t>320</t>
    </r>
    <r>
      <rPr>
        <sz val="8"/>
        <rFont val="Arial"/>
        <family val="2"/>
        <charset val="204"/>
      </rPr>
      <t>х260х40</t>
    </r>
  </si>
  <si>
    <r>
      <rPr>
        <sz val="16"/>
        <rFont val="Arial"/>
        <family val="2"/>
        <charset val="204"/>
      </rPr>
      <t>520</t>
    </r>
    <r>
      <rPr>
        <sz val="8"/>
        <rFont val="Arial"/>
        <family val="2"/>
        <charset val="204"/>
      </rPr>
      <t>х340х40</t>
    </r>
  </si>
  <si>
    <r>
      <rPr>
        <sz val="16"/>
        <rFont val="Arial"/>
        <family val="2"/>
        <charset val="204"/>
      </rPr>
      <t>750</t>
    </r>
    <r>
      <rPr>
        <sz val="8"/>
        <rFont val="Arial"/>
        <family val="2"/>
        <charset val="204"/>
      </rPr>
      <t>х340х40</t>
    </r>
  </si>
  <si>
    <r>
      <t xml:space="preserve">Размеры </t>
    </r>
    <r>
      <rPr>
        <sz val="8"/>
        <rFont val="Arial"/>
        <family val="2"/>
        <charset val="204"/>
      </rPr>
      <t>(высота х диаметр основания х внутр. диаметр верхнего отверстия), мм</t>
    </r>
  </si>
  <si>
    <r>
      <t xml:space="preserve">высота </t>
    </r>
    <r>
      <rPr>
        <sz val="16"/>
        <rFont val="Arial"/>
        <family val="2"/>
        <charset val="204"/>
      </rPr>
      <t>750</t>
    </r>
    <r>
      <rPr>
        <sz val="8"/>
        <rFont val="Arial"/>
        <family val="2"/>
        <charset val="204"/>
      </rPr>
      <t>мм
основание - квадрат со стороной 350мм</t>
    </r>
  </si>
  <si>
    <t>Изображение</t>
  </si>
  <si>
    <t>Светоотражатель дорожный КД-3 "Премиум" ГОСТ Р 50971-2011 (белый, желтый) в комплекте с крепежом</t>
  </si>
  <si>
    <t>Длина, п.м</t>
  </si>
  <si>
    <t>Ширина, мм</t>
  </si>
  <si>
    <t>Плотность, мкм</t>
  </si>
  <si>
    <t>Штук в упаковке</t>
  </si>
  <si>
    <t>красно-белая или желто-черная</t>
  </si>
  <si>
    <t>Цвет</t>
  </si>
  <si>
    <t>Лента оградительная ЛО-100 "Стандарт" 100п.м 75мм 50мкм</t>
  </si>
  <si>
    <t>Лента оградительная ЛО-200 "Эконом" 200п.м 50мм 35мкм</t>
  </si>
  <si>
    <t>Лента оградительная ЛО-250 "Эконом" 250п.м 75мм 35мкм</t>
  </si>
  <si>
    <t>Лента оградительная ЛО-250 "Стандарт" 250п.м 75мм 50мкм</t>
  </si>
  <si>
    <t>Лента оградительная ЛО-500 "Стандарт" 500п.м 75мм 50мкм</t>
  </si>
  <si>
    <t>Лента оградительная ЛО-250 "Опасная зона!" 250п.м 75мм 50мкм</t>
  </si>
  <si>
    <t>красно-белая</t>
  </si>
  <si>
    <t>Лента оградительная ЛО-500 "Опасная зона!" 500п.м 75мм 50мкм</t>
  </si>
  <si>
    <t>ЛЕНТЫ ОГРАДИТЕЛЬНЫЕ</t>
  </si>
  <si>
    <t>Лента оградительная ЛО-500 "Проход запрещен!" 500п.м 75мм 50мкм</t>
  </si>
  <si>
    <t>Лента оградительная ЛО-250 "Опасная зона! МЧС России телефон 01" 250п.м 75мм 50мкм</t>
  </si>
  <si>
    <t>оранжево-бело-синий</t>
  </si>
  <si>
    <t>Лента оградительная ЛО-250 "Зона таможенного контроля" 250п.м 100мм 50мкм</t>
  </si>
  <si>
    <t>бело-зеленый</t>
  </si>
  <si>
    <t>Лента оградительная с логотипом под заказ</t>
  </si>
  <si>
    <t>любой</t>
  </si>
  <si>
    <t>50, 75, 100</t>
  </si>
  <si>
    <t>35, 50, 80, 100</t>
  </si>
  <si>
    <t>любая</t>
  </si>
  <si>
    <t>Ленты оградительные</t>
  </si>
  <si>
    <t>Фонарь сигнальный ФС-4У с батарейками (универсальный с фотоэлементом)</t>
  </si>
  <si>
    <t>Кабель-канал резиновый. 3 канала по 65мм. Нагрузка 20т. ККР-3-20</t>
  </si>
  <si>
    <t>Лента оградительная ЛО-250 "Проход запрещен!" 250п.м 75мм 50мкм</t>
  </si>
  <si>
    <t>Столбик сигнальный С2 ГОСТ Р 50970-2011</t>
  </si>
  <si>
    <t>800х120х80</t>
  </si>
  <si>
    <t>620
с доставкой</t>
  </si>
  <si>
    <t>1250
 с доставкой</t>
  </si>
  <si>
    <t>1050
с доставкой</t>
  </si>
  <si>
    <t>525
с доставкой</t>
  </si>
  <si>
    <t>Стойка для зеркала металлопластиковая</t>
  </si>
  <si>
    <t>Зеркало для помещений купольное четверть сферы</t>
  </si>
  <si>
    <t>8.37</t>
  </si>
  <si>
    <t>8.38</t>
  </si>
  <si>
    <t>высота 4м, труба 83/5,5мм</t>
  </si>
  <si>
    <t>крепление: 6 анкеров 10мм
длина 2000мм
высота 130мм
труба 76х3,0мм
толщина опорных лап 3мм
4 светоотражающие наклейки</t>
  </si>
  <si>
    <t>Колесоотбойник металлический КМ-500/76х3 угловой на ножках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</si>
  <si>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</si>
  <si>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</si>
  <si>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размер колонны: 600х600мм
крепление: 12 анкеров 10мм
высота: 130мм
труба 76х3мм
толщина основания 3мм</t>
  </si>
  <si>
    <t>крепление: 4 анкеров 10мм
длина 2000мм
высота 130мм
труба 108х3мм
толщина опорных лап 3мм
2 светоотражающие наклейки</t>
  </si>
  <si>
    <t xml:space="preserve">крепление: 8 анкеров 10мм
габаритные размеры: 500х500х130мм
труба 76х3мм                   толщина основания 3 мм
</t>
  </si>
  <si>
    <t>Колесоотбойник металлический КМ-600/76х3 для колонн на ножках</t>
  </si>
  <si>
    <t>Размер</t>
  </si>
  <si>
    <t>14.1.-4.2.1</t>
  </si>
  <si>
    <t>Знак 4.2.1  II т.р., круглый D=700</t>
  </si>
  <si>
    <t>14.2-4.2.3</t>
  </si>
  <si>
    <t xml:space="preserve">Знак 4.2.3, II т.р., круглый D=700 </t>
  </si>
  <si>
    <t>14.3-4.2.1</t>
  </si>
  <si>
    <t>Знак 4.2.1, II т.р., основа 900х900 мм, круг 700 мм</t>
  </si>
  <si>
    <t>14.4-4.2.3</t>
  </si>
  <si>
    <t>Знак 4.2.3, II т.р., основа 900х900 мм, круг 700 мм</t>
  </si>
  <si>
    <t>14.5-4.2.1</t>
  </si>
  <si>
    <t>Знак 4.2.1, III т.р., круглый D=900</t>
  </si>
  <si>
    <t>14.6-4.2.1</t>
  </si>
  <si>
    <t>Знак 4.2.1, III т.р., повышенной яркости, D=900</t>
  </si>
  <si>
    <t>14.7-4.2.3</t>
  </si>
  <si>
    <t>Знак 4.2.3, III т.р., круглый, D=900</t>
  </si>
  <si>
    <t>14.8-4.2.1</t>
  </si>
  <si>
    <t>Знак 4.2.1, III т.р., основа 1100х1100 мм, круг 900 мм</t>
  </si>
  <si>
    <t>14.9-4.2.1</t>
  </si>
  <si>
    <t>Знак 4.2.1, III т.р., основа 1100х1100 мм, круг 900 мм, удвоенной яркости</t>
  </si>
  <si>
    <t>14.10-4.2.3</t>
  </si>
  <si>
    <t>Знак 4.2.3, III т.р., основа 1100х1100 мм, круг 900 мм</t>
  </si>
  <si>
    <t>14.11-4.2.1</t>
  </si>
  <si>
    <t>Знак 4.2.1, III т.р., основа с поворотной стрелкой, удвоенной яркости, 1100х1100 мм, круг 900 мм</t>
  </si>
  <si>
    <t>14.12-4.2.1</t>
  </si>
  <si>
    <t>Знак 4.2.1, III т.р., основа с поворотной стрелкой 1100х1100 мм, круг 900 мм</t>
  </si>
  <si>
    <t>14.13-4.2.1</t>
  </si>
  <si>
    <t>Знак 4.2.1, III т.р., основа 1100х1100 мм, круг 1000 мм, повышенной яркости, две перекрестные стрелки</t>
  </si>
  <si>
    <t>14.14-4.2.1</t>
  </si>
  <si>
    <t>Знак 4.2.1, IV т.р., основа 1200х1200 мм, круг 1200 мм, облегченная версия</t>
  </si>
  <si>
    <t>14.15-4.2.3</t>
  </si>
  <si>
    <t>Знак 4.2.3, IV т.р., основа 1200х1200 мм, круг 1200 мм, облегченная версия</t>
  </si>
  <si>
    <t>14.16-4.2.1</t>
  </si>
  <si>
    <t>Знак 4.2.1, IV т.р., с поворотной стрелкой, 1200х1200 мм, круг 1200 мм, облегченная версия</t>
  </si>
  <si>
    <t>14.17-4.2.3</t>
  </si>
  <si>
    <t>Знак 4.2.1. IV т.р., основа 1200х1200 мм, круг 1200, облегченная версия, две перекрестные стрелки</t>
  </si>
  <si>
    <t>14.18-4.2.1</t>
  </si>
  <si>
    <t>Знак 4.2.1, IV т.р., основа 1500х1500 мм, круг 1200 мм, повышенной яркости</t>
  </si>
  <si>
    <t>14.19-4.2.3</t>
  </si>
  <si>
    <t>Знак 4.2.3, IV т.р., основа 1500х1500 мм, круг 1200 мм, повышенной яркости</t>
  </si>
  <si>
    <t>14.20-4.2.1</t>
  </si>
  <si>
    <t>Знак 4.2.1, IV т.р., основа 1500х1500 мм, круг 1200 мм, с поворотной стрелкой, повышенной яркости</t>
  </si>
  <si>
    <t>14.21-4.2.1</t>
  </si>
  <si>
    <t>Знак 4.2.1, IV т.р., основа 1500х1500 мм, круг 1200 мм, повышенной яркости, две перекрестные стрелки</t>
  </si>
  <si>
    <t>14.22-5.19.1</t>
  </si>
  <si>
    <t>Знак 5.19.1, III т.р., квадратная основа, флуоресцент, 4 стробоскопа по углам, 900х900 мм</t>
  </si>
  <si>
    <t>14.23-5.19.1</t>
  </si>
  <si>
    <t>Знак 5.19.1, II т.р., квадратная основа 730х730 мм</t>
  </si>
  <si>
    <t>14.24-5.19.2</t>
  </si>
  <si>
    <t>Знак 5.19.2, II т.р., квадратная основа 730х730 мм</t>
  </si>
  <si>
    <t>14.25-5.19.1</t>
  </si>
  <si>
    <t>Знак 5.19.1, III т.р., квадратная основа, флуоресцент, 900х900 мм</t>
  </si>
  <si>
    <t>14.26-5.19.2</t>
  </si>
  <si>
    <t>Знак 5.19.2, III т.р., квадратная основа, флуоресцент, 900х900 мм</t>
  </si>
  <si>
    <t>14.27-5.19.1</t>
  </si>
  <si>
    <t>Знак 5.19.1/5.19.2, III т.р., квадратная основа, двусторонний, флуоресцент, 900х900 мм</t>
  </si>
  <si>
    <t>14.28</t>
  </si>
  <si>
    <t>Короб световой 700*700, внутренняя подсветка</t>
  </si>
  <si>
    <t>14.29</t>
  </si>
  <si>
    <t>Короб световой 900*900, флуоресцент, внутренняя подсветка</t>
  </si>
  <si>
    <t>14.30-1.25</t>
  </si>
  <si>
    <t>Знак 1.25, III т.р., квадратная основа, 900х900</t>
  </si>
  <si>
    <t>14.31-1.23</t>
  </si>
  <si>
    <t>Знак 1.23, III т.р., квадратная основа, 900х900</t>
  </si>
  <si>
    <t>14.32-1.33</t>
  </si>
  <si>
    <t>Знак 2.3.0000-1.33, III т.р., квадратная основа, 900х900</t>
  </si>
  <si>
    <t>14.33-3.1</t>
  </si>
  <si>
    <t>знак 3.1, II т.р., круглая основа 700 мм</t>
  </si>
  <si>
    <t>14.34-3.24</t>
  </si>
  <si>
    <t>знак 3.24, круглая основа, 700 мм</t>
  </si>
  <si>
    <t>14.35-3.24</t>
  </si>
  <si>
    <t>знак 3.24,квадратная основа 900*900</t>
  </si>
  <si>
    <t>14.36-1.25</t>
  </si>
  <si>
    <t>Знак 1.25, III т.р., треугольная основа, 700 мм</t>
  </si>
  <si>
    <t>14.37-1.34.3</t>
  </si>
  <si>
    <t>Направление поворота, 1880х420 мм</t>
  </si>
  <si>
    <t>14.38-1.33.1 (2/3)</t>
  </si>
  <si>
    <t>Направление поворота, 2250х500 мм</t>
  </si>
  <si>
    <t>Стрелка 3 т.р.</t>
  </si>
  <si>
    <t>Стрелка светодиодная III т.р. 800 мм</t>
  </si>
  <si>
    <t>Стрелка 3 т.р удвоенная</t>
  </si>
  <si>
    <t>Стрелка светодиодная III т.р. 800 мм, удвоенной яркости</t>
  </si>
  <si>
    <t>Стрелка 4 т.р.</t>
  </si>
  <si>
    <t>Стрелка светодиодная IV т.р. 1100 мм, удвоенной яркости</t>
  </si>
  <si>
    <t>Пульсар-1</t>
  </si>
  <si>
    <t>Прожектор сигнальный импульсный "Пульсар" односторонний</t>
  </si>
  <si>
    <t>Пульсар-2</t>
  </si>
  <si>
    <t>Прожектор сигнальный импульсный "Пульсар" двусторонний</t>
  </si>
  <si>
    <t>Прицеп сигнальный 114</t>
  </si>
  <si>
    <t>Прицеп сигнальный 111</t>
  </si>
  <si>
    <t>Прицеп сигнальный 112</t>
  </si>
  <si>
    <t>Лента оградительная ЛО-200 "Эконом" 200п.м 75мм 35мкм</t>
  </si>
  <si>
    <t>Колесоотбойник металлический КМ-2000/76х3,0 прямой на трех опорных лапах</t>
  </si>
  <si>
    <t>Колесоотбойник металлический усиленный КМ-2000/108х3 прямой на двух опорных лапах</t>
  </si>
  <si>
    <t>1000х155х50</t>
  </si>
  <si>
    <t>500х500х58</t>
  </si>
  <si>
    <t>Элемент ИДН-500-1 Ж</t>
  </si>
  <si>
    <t>Элемент ИДН-500-1 Ж со светоотражателями</t>
  </si>
  <si>
    <t>1.12</t>
  </si>
  <si>
    <t>1.13</t>
  </si>
  <si>
    <t>1200х750х500</t>
  </si>
  <si>
    <t>2000х750х500</t>
  </si>
  <si>
    <t>200х400</t>
  </si>
  <si>
    <t>Светоотражатель дорожный КД-6 пластик, тип В, односторонний, 
с крепежом (к НьюДжерси, тросовому ограждению. ФБС, Волна, Водоналивной блок) ГОСТ Р 50971-2011</t>
  </si>
  <si>
    <t>Светоотражатель дорожный КД-6 пластик, тип В, двухсторонний, 
с крепежом (к НьюДжерси, тросовому ограждению. ФБС, Волна, Водоналивной блок) ГОСТ Р 50971-2011</t>
  </si>
  <si>
    <t>10.13</t>
  </si>
  <si>
    <t>10.14</t>
  </si>
  <si>
    <t>10.15</t>
  </si>
  <si>
    <t>Болт м10х60 оцинкованный</t>
  </si>
  <si>
    <t>Гайка антивандальная оцинкованная</t>
  </si>
  <si>
    <t>6.7</t>
  </si>
  <si>
    <t>1080
с доставкой</t>
  </si>
  <si>
    <t>540
с доставкой</t>
  </si>
  <si>
    <t>Малогабаритный дорожный контроллер (МДК) и комплектующие</t>
  </si>
  <si>
    <t>Малогабаритный дорожный контроллер (МДК)</t>
  </si>
  <si>
    <t>Пульт инженерный ПИ для малогабаритного дорожного контроллера МДК</t>
  </si>
  <si>
    <t>Утяжелитель для гибкого столбика</t>
  </si>
  <si>
    <t>260х260х30мм.</t>
  </si>
  <si>
    <t>5000х200х30</t>
  </si>
  <si>
    <t>Демпфер для защиты стоек стеллажей ДС-450</t>
  </si>
  <si>
    <t>450х140х160</t>
  </si>
  <si>
    <t>Делиниатор полимепесчаный ДПП-1.0.1</t>
  </si>
  <si>
    <t>Концевой элемент ДПП-1.0.2</t>
  </si>
  <si>
    <t>Столбик сигнальный для делиниатора ДПП-1.0.1 двусторонний</t>
  </si>
  <si>
    <t>Столбик сигнальный для делиниатора ДПП-1.0.1 односторонний</t>
  </si>
  <si>
    <t>1000х260х110</t>
  </si>
  <si>
    <t>750х125</t>
  </si>
  <si>
    <t>2.7</t>
  </si>
  <si>
    <t>900х550х55</t>
  </si>
  <si>
    <t>11.22</t>
  </si>
  <si>
    <t xml:space="preserve">Светофор светодиодный транспортный автономный Т.7.А Двусторонний </t>
  </si>
  <si>
    <t>Светофор светодиодный транспортный автономный Т.7.А Односторонний</t>
  </si>
  <si>
    <t>5.29</t>
  </si>
  <si>
    <t>Шлагбаум механический</t>
  </si>
  <si>
    <t>5.30</t>
  </si>
  <si>
    <t>стрела 3.5 м
Высота : 0,9м</t>
  </si>
  <si>
    <t>стрела 4.5 м
Высота : 0,9м</t>
  </si>
  <si>
    <t xml:space="preserve">стрела 2.5 м
Высота : 0,9м
</t>
  </si>
  <si>
    <t>Габариты, мм: 2000х650х1000
Кол-во парковочных мест: 5
Тип крепления: 8 анкерных болтом ф10 мм</t>
  </si>
  <si>
    <t>Велопарковка на 5 мест</t>
  </si>
  <si>
    <t>Съезд с бордюра СР-100 концевая часть</t>
  </si>
  <si>
    <t>250х250х100</t>
  </si>
  <si>
    <t>900</t>
  </si>
  <si>
    <t>h=606</t>
  </si>
  <si>
    <t>h=876</t>
  </si>
  <si>
    <t>Столбик чугунный серии "Город", h=606</t>
  </si>
  <si>
    <t>Столбик чугунный серии "Город"? h=876</t>
  </si>
  <si>
    <t>Кабель-канал резиновый. 5 каналов по 38мм. Нагрузка 20т. ККР-5-20</t>
  </si>
  <si>
    <t>920х1200х1250</t>
  </si>
  <si>
    <t>Буфер дорожный осевой 920х1200х1250 без маски</t>
  </si>
  <si>
    <t>Столбик парковочный пластиковый бетонируемый</t>
  </si>
  <si>
    <t>1100*83</t>
  </si>
  <si>
    <t>8.39</t>
  </si>
  <si>
    <t>Зеркало уличное с козырьком 600мм с устройством подогрева</t>
  </si>
  <si>
    <t>Зеркало уличное с козырьком 900мм с  устройством подогрева</t>
  </si>
  <si>
    <t>8.40</t>
  </si>
  <si>
    <t>Артикул</t>
  </si>
  <si>
    <t>Наименование 
комплекта</t>
  </si>
  <si>
    <t>Описание оборудования</t>
  </si>
  <si>
    <t>сумма</t>
  </si>
  <si>
    <t>цена</t>
  </si>
  <si>
    <t>кол-во</t>
  </si>
  <si>
    <t>ШЛАГБАУМЫ "ФАНТОМ"</t>
  </si>
  <si>
    <t>F2/6R</t>
  </si>
  <si>
    <t>Р2(60)</t>
  </si>
  <si>
    <t>РR</t>
  </si>
  <si>
    <t>Р3(60)</t>
  </si>
  <si>
    <t>Р4(60)</t>
  </si>
  <si>
    <t>К2</t>
  </si>
  <si>
    <t>К3</t>
  </si>
  <si>
    <t>К4</t>
  </si>
  <si>
    <t>К2,5</t>
  </si>
  <si>
    <t>К3,5</t>
  </si>
  <si>
    <t>ОР</t>
  </si>
  <si>
    <t>ZM</t>
  </si>
  <si>
    <t xml:space="preserve">Тумба шлагбаума с балансировочной пружиной </t>
  </si>
  <si>
    <t>Стрела (2100-60-21мм) со светоотражающими наклейками и мягким вкладышем</t>
  </si>
  <si>
    <t>Пружина балансировочная</t>
  </si>
  <si>
    <t>Стрела (3000-60-21) со светоотражающими наклейками и мягким вклыдышем</t>
  </si>
  <si>
    <t>Стрела (4200-60-21) со светоотражающими наклейками и мягким вкладышем</t>
  </si>
  <si>
    <t>Стрела 2м (круглое сечение с функцией "антиветер"Ø50мм) со светоотражающими наклейками</t>
  </si>
  <si>
    <t>Стрела 3м (круглого сечения с функцией "антиветер" Ø50мм") со светоотражающими наклейками</t>
  </si>
  <si>
    <t xml:space="preserve">Стрела 4м (круглого сечения с функцией "антиветер"Ø50мм) со светоотражающими наклейками </t>
  </si>
  <si>
    <t>Стрела 2,5м (круглого сечения с функцией "антиветер"Ø40мм) с мягкой оболочкой и со светоотражающими наклейками</t>
  </si>
  <si>
    <t>Стрела 3,5м (круглого сечения с функцией "антиветер" Ø40мм") с мягкой оболочкой и со светоотражающими наклейками</t>
  </si>
  <si>
    <t>Опорная стойка под стрелу (h=1м)</t>
  </si>
  <si>
    <t>Замок механический на опорную стойку (только для ручных шлагбаумов)</t>
  </si>
  <si>
    <t xml:space="preserve"> ФАНТОМ    4000 Ручной</t>
  </si>
  <si>
    <t>Ручные шлагбаумы</t>
  </si>
  <si>
    <t xml:space="preserve"> ФАНТОМ    6000 Ручной</t>
  </si>
  <si>
    <t>К5(60)</t>
  </si>
  <si>
    <t xml:space="preserve">Стрела 5м (круглого сечения с функцией "антиветер"Ø50мм) со светоотражающими наклейками </t>
  </si>
  <si>
    <t>Р5(75)</t>
  </si>
  <si>
    <t>К6</t>
  </si>
  <si>
    <t>Стрела (5000-75-27)  со светоотражающими наклейками и мягким вкладышем</t>
  </si>
  <si>
    <t xml:space="preserve">Стрела 6м (круглого сечения с функцией "антиветер"Ø50мм) со светоотражающими наклейками </t>
  </si>
  <si>
    <t>Автоматические шлагбаумы</t>
  </si>
  <si>
    <t xml:space="preserve"> ФАНТОМ 4000    Эконом</t>
  </si>
  <si>
    <t>F4Э</t>
  </si>
  <si>
    <t>MSS P(60)</t>
  </si>
  <si>
    <t>MSS K</t>
  </si>
  <si>
    <t>Н2</t>
  </si>
  <si>
    <t>RP4</t>
  </si>
  <si>
    <t>RB4</t>
  </si>
  <si>
    <t>DIR10</t>
  </si>
  <si>
    <t xml:space="preserve">Тумба шлагбаума с: приводом 1/100-1000, блоком электроники "эконом" (Класс защиты IP54), пультом управления 2кн </t>
  </si>
  <si>
    <t>Стрела 2м (круглого сечения с функцией "антиветер"Ø50мм) со светоотражающими наклейками</t>
  </si>
  <si>
    <t>Стрела 2,5м (круглое сечение с функцией "антиветер"Ø40мм) с мягкой оболочкой и со светоотражающими наклейками</t>
  </si>
  <si>
    <t>Механизм складывания стрелы круглого сечения</t>
  </si>
  <si>
    <t>Шторка под стрелу 2 метра, для стелы Р2(60), Р3(60), Р4(60)</t>
  </si>
  <si>
    <t>Радиоприемник 4-х канальный</t>
  </si>
  <si>
    <t>Брелок 4-х канальный (дальность действия до 40м)</t>
  </si>
  <si>
    <t>Фотоэлементы комплект (приемник передатчик)</t>
  </si>
  <si>
    <t xml:space="preserve"> ФАНТОМ    4000 Стандарт</t>
  </si>
  <si>
    <t>F4С</t>
  </si>
  <si>
    <t>PSS</t>
  </si>
  <si>
    <t>SO</t>
  </si>
  <si>
    <t>TA</t>
  </si>
  <si>
    <t xml:space="preserve">Тумба шлагбаума с: приводом 1/100-1000, блоком электроники "стандарт", (Класс защиты IP54), пультом управления 1кн., сигнальной лампой </t>
  </si>
  <si>
    <t>Подсветка стрелы светодиодная (по 2 метра) с кабелем подключения</t>
  </si>
  <si>
    <t>Система откидывания стрелы  с регулировкой усилия удержания и угла откидывания</t>
  </si>
  <si>
    <t>Фотоэлементы комплект (приемник, передатчик)</t>
  </si>
  <si>
    <t>Таймер автоматического закрывания</t>
  </si>
  <si>
    <t xml:space="preserve"> ФАНТОМ    5000   Арктик</t>
  </si>
  <si>
    <t>F5А</t>
  </si>
  <si>
    <t xml:space="preserve">Тумба шлагбаума с: приводом 1/400-1500-А, блоком электроники "стандарт" (Класс защиты IP54), пультом управления 1кн. и сигнальной лампой </t>
  </si>
  <si>
    <t xml:space="preserve">Стрела 5м (круглого сечения с функцией "антиветер" Ø50мм) со светоотражающими наклейками </t>
  </si>
  <si>
    <t xml:space="preserve"> ФАНТОМ    6000  Гранд</t>
  </si>
  <si>
    <t>F6Г</t>
  </si>
  <si>
    <t xml:space="preserve">Тумба шлагбаума с: приводом 1/400-1500, блоком электроники "стандарт" (Класс защиты IP54),  пультом управления 1кн и сигнальной лампой </t>
  </si>
  <si>
    <t>Механизм складывания стрелы из профиля 60х21</t>
  </si>
  <si>
    <t>Автоматические скоростные шлагбаумы</t>
  </si>
  <si>
    <t>F3S</t>
  </si>
  <si>
    <t>К3,5(40)</t>
  </si>
  <si>
    <t>F2У</t>
  </si>
  <si>
    <t>К2,5(40)</t>
  </si>
  <si>
    <t xml:space="preserve"> ФАНТОМ    3500 Спринт</t>
  </si>
  <si>
    <t xml:space="preserve"> ФАНТОМ    2500 Ультра</t>
  </si>
  <si>
    <t>Тумба шлагбаума с: приводом 1/100-1500,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</si>
  <si>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</t>
  </si>
  <si>
    <t>Стрела 3,5м (круглого сечения Ø40мм) с мягкой оболочкой и со светоотражающими наклейками</t>
  </si>
  <si>
    <t>Тумба шлагбаума с: приводом 1/60-1500,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</si>
  <si>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откидывания.</t>
  </si>
  <si>
    <t>Стрела 2,5м (круглого сечения Ø40мм) с мягкой оболочкой и со светоотражающими наклейками</t>
  </si>
  <si>
    <t>Автоматика для распашных ворот</t>
  </si>
  <si>
    <t xml:space="preserve">ФАНТОМ 6050  </t>
  </si>
  <si>
    <t>Привод линейный 2шт. с блоком электроники, кнопкой управления и монтажными кронштейнами</t>
  </si>
  <si>
    <t>11.11</t>
  </si>
  <si>
    <t>Кабель-канал полиуретановый. 2 канала по 30мм. Нагрузка 12т. ККП 2-12</t>
  </si>
  <si>
    <t>2.8</t>
  </si>
  <si>
    <t>ТЕХНИЧЕСКАЯ ПЛАСТИНА</t>
  </si>
  <si>
    <t>Цена, руб. с НДС за 1 шт</t>
  </si>
  <si>
    <t>14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</si>
  <si>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</si>
  <si>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</si>
  <si>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</si>
  <si>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</si>
  <si>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</si>
  <si>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</si>
  <si>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</si>
  <si>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</si>
  <si>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</si>
  <si>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</si>
  <si>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</si>
  <si>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</si>
  <si>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Технические пластины (Скребки)</t>
  </si>
  <si>
    <t>500х250х40</t>
  </si>
  <si>
    <t>Комментарий</t>
  </si>
  <si>
    <t>500х250х40 А</t>
  </si>
  <si>
    <t>Армирована стальным тросом 8,2 мм.</t>
  </si>
  <si>
    <t>500х250х40 П</t>
  </si>
  <si>
    <t>Армирована полимерным тросом 6 мм.</t>
  </si>
  <si>
    <t>500х250х40 К</t>
  </si>
  <si>
    <t>500х250х40 Т</t>
  </si>
  <si>
    <t>Армирована измельченным текстильным кордом</t>
  </si>
  <si>
    <t>Армирована 2-мя слоями прорезиненой ткани (текстилем)</t>
  </si>
  <si>
    <t>500х250х40 П8</t>
  </si>
  <si>
    <t>Армирована полимерным тросом 8 мм.</t>
  </si>
  <si>
    <t xml:space="preserve">500х500х40 </t>
  </si>
  <si>
    <t>ТМКЩ</t>
  </si>
  <si>
    <t>750х750х18</t>
  </si>
  <si>
    <t>1000х250х40 П8</t>
  </si>
  <si>
    <t>1000х250х40 А</t>
  </si>
  <si>
    <t>1000х250х40 К</t>
  </si>
  <si>
    <t>1000х250х40 Т</t>
  </si>
  <si>
    <t>Армирована стальным тросом 8,2 мм.(межосевое расстояние между тросами 25 мм.)</t>
  </si>
  <si>
    <t>Столбик сигнальный С1, Эконом, ГОСТ Р 50970-2011</t>
  </si>
  <si>
    <t>Столбик сигнальный С2, Эконом, ГОСТ Р 50970-2011</t>
  </si>
  <si>
    <t>Столбик сигнальный С3, Эконом ГОСТ Р 50970-2011</t>
  </si>
  <si>
    <t>750х83</t>
  </si>
  <si>
    <t>1.14</t>
  </si>
  <si>
    <t>1.15</t>
  </si>
  <si>
    <t>1.16</t>
  </si>
  <si>
    <t>1.17</t>
  </si>
  <si>
    <t>Элемент ИДН-300-1</t>
  </si>
  <si>
    <t>Элемент ИДН-300-2</t>
  </si>
  <si>
    <t>700
с доставкой</t>
  </si>
  <si>
    <t>350
с доставкой</t>
  </si>
  <si>
    <t>300х500х37</t>
  </si>
  <si>
    <t>300Х180Х37</t>
  </si>
  <si>
    <t>Элемент ИДН-900-1
(армированный металлокордом)</t>
  </si>
  <si>
    <t>Элемент ИДН-500-1 (армированный металлокордом)</t>
  </si>
  <si>
    <t>1 м.п.</t>
  </si>
  <si>
    <t>2090
 с доставкой</t>
  </si>
  <si>
    <t>1100
с доставкой</t>
  </si>
  <si>
    <t>1300
с доставкой</t>
  </si>
  <si>
    <t>1500                          с доставкой</t>
  </si>
  <si>
    <t>10.16</t>
  </si>
  <si>
    <t>135х100х24</t>
  </si>
  <si>
    <t>900x500x50</t>
  </si>
  <si>
    <t>Светоотражатель дорожный КД-3 алюминиевый анкерный  ГОСТ  
50971-2011. Крепление в комплекте (анкер-шпильки и заглушки)</t>
  </si>
  <si>
    <t>Болт анкерный для ИДН-250, ИДН-350</t>
  </si>
  <si>
    <t>Столбик гибкий 750мм, 2 полосы</t>
  </si>
  <si>
    <t>Столбик гибкий 750мм, 3 полосы</t>
  </si>
  <si>
    <t>750х200</t>
  </si>
  <si>
    <t>9.32</t>
  </si>
  <si>
    <t>9.33</t>
  </si>
  <si>
    <t>9.34</t>
  </si>
  <si>
    <t>Переносная опора для 1 дорожного знака</t>
  </si>
  <si>
    <t>Переносная опора для 2 дорожных знаков</t>
  </si>
  <si>
    <t>Переносная опора для 4 дорожных знаков</t>
  </si>
  <si>
    <t>5.31</t>
  </si>
  <si>
    <t>5.32</t>
  </si>
  <si>
    <t>5.33</t>
  </si>
  <si>
    <t>5.34</t>
  </si>
  <si>
    <t xml:space="preserve">Сетка пластиковая оградительная «Барьер» А-45, 
Ячейка 40х45мм.  рулон 1,3м*25м </t>
  </si>
  <si>
    <t>1,3м*25м</t>
  </si>
  <si>
    <t>2м*25м</t>
  </si>
  <si>
    <t>1м*50м</t>
  </si>
  <si>
    <t>Сетка пластиковая оградительная «Барьер» А-95, 
Ячейка 45х95мм.  рулон 1м*20м</t>
  </si>
  <si>
    <t>Сетка пластиковая оградительная «Барьер» А-95, 
Ячейка 45х95мм.  рулон 1м*50м</t>
  </si>
  <si>
    <t>Сетка пластиковая оградительная «Барьер» А-95, 
Ячейка 45х95мм.  рулон 1,2м*50м</t>
  </si>
  <si>
    <t>1,2м*50м</t>
  </si>
  <si>
    <t>3500</t>
  </si>
  <si>
    <r>
      <t>Демпфер для круглых колонн резиновый ДКР-5000
Длина</t>
    </r>
    <r>
      <rPr>
        <b/>
        <sz val="8"/>
        <rFont val="Arial"/>
        <family val="2"/>
        <charset val="204"/>
      </rPr>
      <t xml:space="preserve"> 5 метров!</t>
    </r>
  </si>
  <si>
    <t>Разделительный дорожный блок водоналивной красный, белый 1,2м ВКЛАДЫВАЮЩИЙСЯ</t>
  </si>
  <si>
    <t>Разделительный дорожный блок водоналивной красный, белый 2 м ВКЛАДЫВАЮЩИЙСЯ</t>
  </si>
  <si>
    <t>Т 1.1 ( D 200 мм.)</t>
  </si>
  <si>
    <t>Светофор транспортный Т 1 .1</t>
  </si>
  <si>
    <t>Светофор пешеходный П 1.1</t>
  </si>
  <si>
    <t>Т 8. 1</t>
  </si>
  <si>
    <t>Светофор светодиодный Т 1. 1  (-Э) с секцией 
СТЖ-В-200 RG (с кнопкой ТВП)</t>
  </si>
  <si>
    <t>Светофор пешеходный с секциями 
СПК - В-200 и СПЗ-200</t>
  </si>
  <si>
    <t>Т 1.2 ( D 300 мм.)</t>
  </si>
  <si>
    <t>Светофор транспортный Т 1 . 2 (-Э)</t>
  </si>
  <si>
    <t>Т 8. 2</t>
  </si>
  <si>
    <t>Светофор транспортный Т.1л 2, Т.1п 2,  (-Э)</t>
  </si>
  <si>
    <t>Светофор пешеходный с анимацией и звонком в корпусе СПК-В-300, СПЗ-300</t>
  </si>
  <si>
    <t>Светофор пешеходный П 1.2 (-Э)</t>
  </si>
  <si>
    <t>Светофор светодиодный Т 1. 2  (-Э) с секцией 
СТЖ-В-300 RG (с кнопкой ТВП)</t>
  </si>
  <si>
    <t>Дополнительная секция светодиодная 
МСС-300СЛ (стрелка) (-Э) в корпусе</t>
  </si>
  <si>
    <t>Т.7.А (Автономные)</t>
  </si>
  <si>
    <t>Светофоры специальные, крепёжные элементы</t>
  </si>
  <si>
    <t>Комплект креплений светофора на столб универсальный</t>
  </si>
  <si>
    <t>Светофор транспортный светодиодный
Т 5.1 (трамвайный)</t>
  </si>
  <si>
    <t>Светофор Т.4.1 двухсекционный</t>
  </si>
  <si>
    <t>Табло обратного отсчета времени</t>
  </si>
  <si>
    <t>Табло информационное светодиодное
 одностороннее многоцветное
 «Пешеходный переход ТПП-900-л (п) Жи- 220»</t>
  </si>
  <si>
    <t>Табло обратного отсчета времени свечения сигналов светофора ТОО -  КЛ (RG)</t>
  </si>
  <si>
    <t>Табло обратного отсчета времени ТОО-3Л(G) (трехразрядное, СИД - зеленые)500х250</t>
  </si>
  <si>
    <t>1500
с доставкой</t>
  </si>
  <si>
    <t>3000
с доставкой</t>
  </si>
  <si>
    <t>Столбик гибкий 750мм с крепление для цепи</t>
  </si>
  <si>
    <t>Колесоотбойник металлический КМ-2000/76х2,5 прямой на отводах</t>
  </si>
  <si>
    <t>Колесоотбойник металлический КМ-2000/76х2,5 прямой на двух фланцевых опорах</t>
  </si>
  <si>
    <t>Колесоотбойник металлический КМ-2000/108х3,5 прямой на двух фланцевых опорах</t>
  </si>
  <si>
    <t>Колесоотбойник металлический усиленный КМ-2000/108*3,5 на отводах</t>
  </si>
  <si>
    <t>крепление: 8 анкеров 10мм
длина 2000мм
высота 150мм
труба 76х2,5мм
толщина основания 3мм
2 светоотражающие наклейки</t>
  </si>
  <si>
    <t xml:space="preserve">
крепление: 8 анкеров 10мм
габаритные размеры:        высота 150мм                       длина  2000 мм                 
труба 76х2,5мм                              2 светоотражающие полосы</t>
  </si>
  <si>
    <t>крепление: 8 анкеров 10мм
длина 2000мм
высота 150мм
труба 108х3,5мм
2 светоотражающие наклейки</t>
  </si>
  <si>
    <t>крепление: 8 анкеров 10мм
длина 2000мм
высота 210мм
труба 108х3,5мм
2 светоотражающие наклейки    толщина основания 3 мм</t>
  </si>
  <si>
    <t>Соединитель делиниаторов (бабочка)</t>
  </si>
  <si>
    <t>1000 мм.</t>
  </si>
  <si>
    <t>Консольный (потолочный) кронштейн</t>
  </si>
  <si>
    <t>высота 1м.</t>
  </si>
  <si>
    <t>8.41</t>
  </si>
  <si>
    <t>9.35</t>
  </si>
  <si>
    <t>Колесоотбойник (делиниатор), КП-0,6 (композитный полимер)</t>
  </si>
  <si>
    <t>25</t>
  </si>
  <si>
    <t>Сетка пластиковая оградительная «Барьер» А-45, 
Ячейка 40х45мм.  рулон 2м*25м</t>
  </si>
  <si>
    <t>Сетка пластиковая оградительная «Барьер» А-90, 
Ячейка 45х90мм.  рулон 1м*50м</t>
  </si>
  <si>
    <t>1м*20м</t>
  </si>
  <si>
    <t>3,9</t>
  </si>
  <si>
    <t>Цепь пластиковая красно-белая 8мм</t>
  </si>
  <si>
    <t xml:space="preserve">бухта 25м </t>
  </si>
  <si>
    <t>Цепь пластиковая черно-желтая 6мм</t>
  </si>
  <si>
    <t xml:space="preserve">бухта 40м </t>
  </si>
  <si>
    <t>3,10</t>
  </si>
  <si>
    <t>3,11</t>
  </si>
  <si>
    <t>3,12</t>
  </si>
  <si>
    <t>3,13</t>
  </si>
  <si>
    <t>3,14</t>
  </si>
  <si>
    <t>3,15</t>
  </si>
  <si>
    <t>3,16</t>
  </si>
  <si>
    <t>3,17</t>
  </si>
  <si>
    <t>3,18</t>
  </si>
  <si>
    <t>3,19</t>
  </si>
  <si>
    <t>3,20</t>
  </si>
  <si>
    <t>3,21</t>
  </si>
  <si>
    <t>3,22</t>
  </si>
  <si>
    <t>3,23</t>
  </si>
  <si>
    <t>3,24</t>
  </si>
  <si>
    <t>3,25</t>
  </si>
  <si>
    <t>3,26</t>
  </si>
  <si>
    <t>3,27</t>
  </si>
  <si>
    <t>3,28</t>
  </si>
  <si>
    <t>3,29</t>
  </si>
  <si>
    <t>3,30</t>
  </si>
  <si>
    <t>3,31</t>
  </si>
  <si>
    <t>3,32</t>
  </si>
  <si>
    <t>3,33</t>
  </si>
  <si>
    <t>info@avangardroad.ru</t>
  </si>
  <si>
    <t>www.avangardroad.ru</t>
  </si>
  <si>
    <t>ООО АДС</t>
  </si>
  <si>
    <t>г. Калининград, ул. Горького, 69</t>
  </si>
  <si>
    <t>(4012) 387-300</t>
  </si>
  <si>
    <t>Цены на материалы указаны без учёта доставки из Москвы. Доставка просчитывается отдельно</t>
  </si>
  <si>
    <t>Цены на материалы указаны без учёта доставки из Москвы. Доставка просчитывается отдельно.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</si>
</sst>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\ ###\ ###\ ###\ ##0"/>
  </numFmts>
  <fonts count="2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u/>
      <sz val="10"/>
      <color indexed="12"/>
      <name val="Arial Narrow"/>
      <family val="2"/>
      <charset val="204"/>
    </font>
    <font>
      <b/>
      <sz val="10"/>
      <color indexed="53"/>
      <name val="Arial Narrow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 Narrow"/>
      <family val="2"/>
      <charset val="204"/>
    </font>
    <font>
      <b/>
      <sz val="10"/>
      <color indexed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u/>
      <sz val="8"/>
      <color indexed="12"/>
      <name val="Arial Cyr"/>
      <charset val="204"/>
    </font>
    <font>
      <b/>
      <sz val="10"/>
      <color rgb="FFFF3300"/>
      <name val="Arial Narrow"/>
      <family val="2"/>
      <charset val="204"/>
    </font>
    <font>
      <sz val="6"/>
      <name val="Arial"/>
      <family val="2"/>
      <charset val="204"/>
    </font>
    <font>
      <sz val="1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33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 Narrow"/>
      <family val="2"/>
      <charset val="204"/>
    </font>
    <font>
      <u/>
      <sz val="11"/>
      <color indexed="12"/>
      <name val="Arial Cyr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indexed="65"/>
      </patternFill>
    </fill>
    <fill>
      <patternFill patternType="solid">
        <fgColor theme="8" tint="0.59999389629810485"/>
        <bgColor indexed="31"/>
      </patternFill>
    </fill>
    <fill>
      <patternFill patternType="solid">
        <fgColor theme="8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8" tint="0.59999389629810485"/>
        <bgColor indexed="26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351">
    <xf numFmtId="0" fontId="0" fillId="0" borderId="0" xfId="0"/>
    <xf numFmtId="49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164" fontId="7" fillId="0" borderId="0" xfId="0" quotePrefix="1" applyNumberFormat="1" applyFont="1" applyAlignment="1">
      <alignment horizontal="right" vertical="center"/>
    </xf>
    <xf numFmtId="0" fontId="5" fillId="0" borderId="0" xfId="0" applyFont="1"/>
    <xf numFmtId="164" fontId="7" fillId="0" borderId="0" xfId="0" applyNumberFormat="1" applyFont="1" applyAlignment="1">
      <alignment horizontal="right" vertical="center"/>
    </xf>
    <xf numFmtId="164" fontId="8" fillId="0" borderId="0" xfId="1" applyNumberFormat="1" applyFont="1" applyAlignment="1" applyProtection="1">
      <alignment horizontal="right" vertical="center"/>
    </xf>
    <xf numFmtId="49" fontId="9" fillId="0" borderId="0" xfId="0" applyNumberFormat="1" applyFont="1" applyAlignment="1">
      <alignment horizontal="left" vertical="center"/>
    </xf>
    <xf numFmtId="164" fontId="8" fillId="0" borderId="0" xfId="1" quotePrefix="1" applyNumberFormat="1" applyFont="1" applyAlignment="1" applyProtection="1">
      <alignment horizontal="right" vertical="center"/>
    </xf>
    <xf numFmtId="49" fontId="9" fillId="0" borderId="0" xfId="0" quotePrefix="1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/>
    </xf>
    <xf numFmtId="164" fontId="11" fillId="0" borderId="1" xfId="0" applyNumberFormat="1" applyFont="1" applyBorder="1" applyAlignment="1">
      <alignment horizontal="right" vertical="center"/>
    </xf>
    <xf numFmtId="49" fontId="10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 wrapText="1"/>
    </xf>
    <xf numFmtId="164" fontId="10" fillId="0" borderId="1" xfId="0" applyNumberFormat="1" applyFont="1" applyBorder="1" applyAlignment="1">
      <alignment horizontal="right" vertical="center" wrapText="1"/>
    </xf>
    <xf numFmtId="0" fontId="10" fillId="0" borderId="1" xfId="0" quotePrefix="1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" xfId="0" quotePrefix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/>
    </xf>
    <xf numFmtId="0" fontId="10" fillId="0" borderId="1" xfId="0" quotePrefix="1" applyFont="1" applyBorder="1" applyAlignment="1">
      <alignment horizontal="left" vertical="center"/>
    </xf>
    <xf numFmtId="164" fontId="10" fillId="0" borderId="1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49" fontId="10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quotePrefix="1" applyNumberFormat="1" applyFont="1" applyBorder="1" applyAlignment="1">
      <alignment horizontal="center" vertical="center" wrapText="1" readingOrder="1"/>
    </xf>
    <xf numFmtId="4" fontId="10" fillId="0" borderId="1" xfId="0" applyNumberFormat="1" applyFont="1" applyBorder="1" applyAlignment="1">
      <alignment horizontal="right" vertical="center"/>
    </xf>
    <xf numFmtId="0" fontId="11" fillId="0" borderId="0" xfId="0" applyFont="1"/>
    <xf numFmtId="49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right" vertical="center"/>
    </xf>
    <xf numFmtId="0" fontId="5" fillId="0" borderId="0" xfId="0" applyFont="1" applyFill="1"/>
    <xf numFmtId="164" fontId="10" fillId="0" borderId="5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0" fontId="10" fillId="0" borderId="1" xfId="0" quotePrefix="1" applyFont="1" applyFill="1" applyBorder="1" applyAlignment="1">
      <alignment horizontal="left" vertical="center"/>
    </xf>
    <xf numFmtId="1" fontId="10" fillId="0" borderId="1" xfId="0" applyNumberFormat="1" applyFont="1" applyBorder="1" applyAlignment="1">
      <alignment horizontal="right" vertical="center" wrapText="1"/>
    </xf>
    <xf numFmtId="49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0" fontId="13" fillId="0" borderId="0" xfId="0" applyFont="1"/>
    <xf numFmtId="49" fontId="15" fillId="0" borderId="0" xfId="0" applyNumberFormat="1" applyFont="1" applyAlignment="1">
      <alignment horizontal="left" vertical="center"/>
    </xf>
    <xf numFmtId="0" fontId="10" fillId="0" borderId="5" xfId="0" applyFont="1" applyFill="1" applyBorder="1" applyAlignment="1">
      <alignment horizontal="left" vertical="center" wrapText="1"/>
    </xf>
    <xf numFmtId="0" fontId="3" fillId="0" borderId="0" xfId="1" applyAlignment="1" applyProtection="1"/>
    <xf numFmtId="164" fontId="11" fillId="0" borderId="1" xfId="0" applyNumberFormat="1" applyFont="1" applyBorder="1" applyAlignment="1">
      <alignment horizontal="right" vertical="center" wrapText="1"/>
    </xf>
    <xf numFmtId="49" fontId="10" fillId="0" borderId="1" xfId="0" applyNumberFormat="1" applyFont="1" applyBorder="1" applyAlignment="1">
      <alignment horizontal="right" vertical="center" wrapText="1"/>
    </xf>
    <xf numFmtId="49" fontId="5" fillId="0" borderId="0" xfId="0" applyNumberFormat="1" applyFont="1"/>
    <xf numFmtId="49" fontId="10" fillId="0" borderId="1" xfId="0" applyNumberFormat="1" applyFont="1" applyBorder="1"/>
    <xf numFmtId="0" fontId="10" fillId="0" borderId="6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49" fontId="10" fillId="0" borderId="1" xfId="0" applyNumberFormat="1" applyFont="1" applyFill="1" applyBorder="1" applyAlignment="1">
      <alignment horizontal="right" vertical="center" wrapText="1"/>
    </xf>
    <xf numFmtId="49" fontId="10" fillId="0" borderId="1" xfId="0" applyNumberFormat="1" applyFont="1" applyFill="1" applyBorder="1"/>
    <xf numFmtId="0" fontId="10" fillId="0" borderId="5" xfId="0" applyFont="1" applyFill="1" applyBorder="1" applyAlignment="1">
      <alignment horizontal="right" vertical="center" wrapText="1"/>
    </xf>
    <xf numFmtId="0" fontId="0" fillId="0" borderId="1" xfId="0" applyBorder="1"/>
    <xf numFmtId="49" fontId="10" fillId="0" borderId="0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/>
    <xf numFmtId="0" fontId="11" fillId="0" borderId="2" xfId="0" quotePrefix="1" applyFont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center"/>
    </xf>
    <xf numFmtId="0" fontId="0" fillId="0" borderId="6" xfId="0" applyBorder="1"/>
    <xf numFmtId="0" fontId="10" fillId="0" borderId="2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49" fontId="10" fillId="2" borderId="1" xfId="0" applyNumberFormat="1" applyFont="1" applyFill="1" applyBorder="1"/>
    <xf numFmtId="164" fontId="12" fillId="0" borderId="0" xfId="0" quotePrefix="1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16" fillId="0" borderId="0" xfId="1" applyNumberFormat="1" applyFont="1" applyAlignment="1" applyProtection="1">
      <alignment horizontal="right" vertical="center"/>
    </xf>
    <xf numFmtId="164" fontId="16" fillId="0" borderId="0" xfId="1" quotePrefix="1" applyNumberFormat="1" applyFont="1" applyAlignment="1" applyProtection="1">
      <alignment horizontal="right" vertical="center"/>
    </xf>
    <xf numFmtId="49" fontId="17" fillId="0" borderId="0" xfId="0" quotePrefix="1" applyNumberFormat="1" applyFont="1" applyAlignment="1">
      <alignment horizontal="left" vertical="center"/>
    </xf>
    <xf numFmtId="0" fontId="14" fillId="0" borderId="0" xfId="1" applyFont="1" applyAlignment="1" applyProtection="1"/>
    <xf numFmtId="0" fontId="11" fillId="0" borderId="2" xfId="0" quotePrefix="1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Fill="1" applyBorder="1"/>
    <xf numFmtId="0" fontId="10" fillId="0" borderId="1" xfId="0" applyFont="1" applyFill="1" applyBorder="1" applyAlignment="1">
      <alignment horizontal="left" vertical="center"/>
    </xf>
    <xf numFmtId="0" fontId="0" fillId="0" borderId="6" xfId="0" applyFill="1" applyBorder="1"/>
    <xf numFmtId="0" fontId="0" fillId="0" borderId="1" xfId="0" applyFill="1" applyBorder="1"/>
    <xf numFmtId="0" fontId="10" fillId="0" borderId="1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1" fontId="4" fillId="0" borderId="1" xfId="0" applyNumberFormat="1" applyFont="1" applyBorder="1"/>
    <xf numFmtId="1" fontId="10" fillId="0" borderId="1" xfId="0" applyNumberFormat="1" applyFont="1" applyBorder="1" applyAlignment="1">
      <alignment vertical="center" wrapText="1"/>
    </xf>
    <xf numFmtId="1" fontId="10" fillId="0" borderId="1" xfId="0" applyNumberFormat="1" applyFont="1" applyBorder="1"/>
    <xf numFmtId="49" fontId="1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0" fillId="0" borderId="0" xfId="0" applyFill="1"/>
    <xf numFmtId="0" fontId="11" fillId="3" borderId="2" xfId="0" quotePrefix="1" applyFont="1" applyFill="1" applyBorder="1" applyAlignment="1">
      <alignment horizontal="center" vertical="top" wrapText="1"/>
    </xf>
    <xf numFmtId="0" fontId="11" fillId="4" borderId="2" xfId="0" quotePrefix="1" applyFont="1" applyFill="1" applyBorder="1" applyAlignment="1">
      <alignment horizontal="center" vertical="top" wrapText="1"/>
    </xf>
    <xf numFmtId="0" fontId="11" fillId="5" borderId="2" xfId="0" quotePrefix="1" applyFont="1" applyFill="1" applyBorder="1" applyAlignment="1">
      <alignment horizontal="center" vertical="top" wrapText="1"/>
    </xf>
    <xf numFmtId="0" fontId="11" fillId="6" borderId="2" xfId="0" quotePrefix="1" applyFont="1" applyFill="1" applyBorder="1" applyAlignment="1">
      <alignment horizontal="center" vertical="top" wrapText="1"/>
    </xf>
    <xf numFmtId="0" fontId="11" fillId="0" borderId="0" xfId="0" quotePrefix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vertical="center"/>
    </xf>
    <xf numFmtId="0" fontId="10" fillId="0" borderId="0" xfId="0" applyFont="1"/>
    <xf numFmtId="49" fontId="10" fillId="2" borderId="5" xfId="0" applyNumberFormat="1" applyFont="1" applyFill="1" applyBorder="1" applyAlignment="1">
      <alignment horizontal="left" vertical="center"/>
    </xf>
    <xf numFmtId="49" fontId="11" fillId="0" borderId="11" xfId="0" applyNumberFormat="1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2" xfId="0" applyFont="1" applyBorder="1" applyAlignment="1">
      <alignment horizontal="right" vertical="center"/>
    </xf>
    <xf numFmtId="164" fontId="11" fillId="0" borderId="13" xfId="0" applyNumberFormat="1" applyFont="1" applyBorder="1" applyAlignment="1">
      <alignment horizontal="right" vertical="center" wrapText="1"/>
    </xf>
    <xf numFmtId="49" fontId="10" fillId="0" borderId="15" xfId="0" applyNumberFormat="1" applyFont="1" applyFill="1" applyBorder="1"/>
    <xf numFmtId="0" fontId="10" fillId="0" borderId="16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righ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right" vertical="center" wrapText="1"/>
    </xf>
    <xf numFmtId="0" fontId="0" fillId="0" borderId="16" xfId="0" applyBorder="1" applyAlignment="1"/>
    <xf numFmtId="0" fontId="10" fillId="0" borderId="16" xfId="0" quotePrefix="1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right" vertical="center" wrapText="1"/>
    </xf>
    <xf numFmtId="49" fontId="10" fillId="0" borderId="11" xfId="0" applyNumberFormat="1" applyFont="1" applyFill="1" applyBorder="1"/>
    <xf numFmtId="49" fontId="10" fillId="0" borderId="20" xfId="0" applyNumberFormat="1" applyFont="1" applyFill="1" applyBorder="1"/>
    <xf numFmtId="0" fontId="11" fillId="0" borderId="12" xfId="0" applyFont="1" applyBorder="1" applyAlignment="1">
      <alignment horizontal="left" vertical="center" wrapText="1"/>
    </xf>
    <xf numFmtId="0" fontId="10" fillId="0" borderId="18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right" vertical="center" wrapText="1"/>
    </xf>
    <xf numFmtId="49" fontId="11" fillId="0" borderId="12" xfId="0" applyNumberFormat="1" applyFont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vertical="center"/>
    </xf>
    <xf numFmtId="0" fontId="10" fillId="0" borderId="1" xfId="0" quotePrefix="1" applyFont="1" applyFill="1" applyBorder="1" applyAlignment="1">
      <alignment vertical="center" wrapText="1"/>
    </xf>
    <xf numFmtId="49" fontId="5" fillId="0" borderId="1" xfId="0" applyNumberFormat="1" applyFont="1" applyBorder="1"/>
    <xf numFmtId="0" fontId="10" fillId="0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21" fillId="0" borderId="0" xfId="0" quotePrefix="1" applyNumberFormat="1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49" fontId="22" fillId="0" borderId="1" xfId="2" applyNumberFormat="1" applyFont="1" applyBorder="1" applyAlignment="1">
      <alignment horizontal="center" vertical="center"/>
    </xf>
    <xf numFmtId="0" fontId="22" fillId="0" borderId="1" xfId="2" applyFont="1" applyBorder="1" applyAlignment="1">
      <alignment horizontal="center" vertical="center"/>
    </xf>
    <xf numFmtId="0" fontId="22" fillId="0" borderId="1" xfId="2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0" fontId="2" fillId="0" borderId="0" xfId="2"/>
    <xf numFmtId="0" fontId="0" fillId="0" borderId="21" xfId="0" applyBorder="1" applyAlignment="1">
      <alignment horizontal="center" vertical="center"/>
    </xf>
    <xf numFmtId="0" fontId="20" fillId="0" borderId="22" xfId="2" applyFont="1" applyBorder="1" applyAlignment="1">
      <alignment horizontal="center" vertical="center"/>
    </xf>
    <xf numFmtId="49" fontId="20" fillId="0" borderId="23" xfId="2" applyNumberFormat="1" applyFont="1" applyBorder="1" applyAlignment="1">
      <alignment horizontal="center" vertical="center" wrapText="1"/>
    </xf>
    <xf numFmtId="165" fontId="2" fillId="0" borderId="6" xfId="2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" fillId="0" borderId="20" xfId="2" applyBorder="1"/>
    <xf numFmtId="0" fontId="20" fillId="0" borderId="2" xfId="2" applyFont="1" applyBorder="1" applyAlignment="1">
      <alignment horizontal="center" vertical="center" wrapText="1"/>
    </xf>
    <xf numFmtId="165" fontId="2" fillId="0" borderId="1" xfId="2" applyNumberFormat="1" applyBorder="1" applyAlignment="1">
      <alignment horizontal="center" vertical="center"/>
    </xf>
    <xf numFmtId="0" fontId="2" fillId="0" borderId="22" xfId="2" applyBorder="1"/>
    <xf numFmtId="0" fontId="0" fillId="0" borderId="24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2" fillId="0" borderId="15" xfId="2" applyBorder="1"/>
    <xf numFmtId="0" fontId="2" fillId="0" borderId="25" xfId="0" applyFont="1" applyBorder="1" applyAlignment="1">
      <alignment vertical="center"/>
    </xf>
    <xf numFmtId="0" fontId="2" fillId="0" borderId="21" xfId="2" applyBorder="1"/>
    <xf numFmtId="0" fontId="0" fillId="0" borderId="26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20" fillId="0" borderId="2" xfId="2" applyFont="1" applyFill="1" applyBorder="1" applyAlignment="1">
      <alignment horizontal="center" vertical="center" wrapText="1"/>
    </xf>
    <xf numFmtId="0" fontId="2" fillId="0" borderId="27" xfId="2" applyBorder="1"/>
    <xf numFmtId="49" fontId="0" fillId="0" borderId="24" xfId="0" applyNumberFormat="1" applyBorder="1" applyAlignment="1">
      <alignment horizontal="center" vertical="center" wrapText="1"/>
    </xf>
    <xf numFmtId="49" fontId="0" fillId="0" borderId="28" xfId="0" applyNumberFormat="1" applyBorder="1" applyAlignment="1">
      <alignment horizontal="center" vertical="center" wrapText="1"/>
    </xf>
    <xf numFmtId="49" fontId="0" fillId="0" borderId="26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29" xfId="2" applyBorder="1"/>
    <xf numFmtId="0" fontId="20" fillId="0" borderId="2" xfId="2" applyNumberFormat="1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20" fillId="0" borderId="30" xfId="2" applyNumberFormat="1" applyFont="1" applyBorder="1" applyAlignment="1">
      <alignment vertical="center" wrapText="1"/>
    </xf>
    <xf numFmtId="0" fontId="2" fillId="0" borderId="0" xfId="2" applyAlignment="1">
      <alignment wrapText="1"/>
    </xf>
    <xf numFmtId="0" fontId="2" fillId="0" borderId="0" xfId="2" applyAlignment="1">
      <alignment horizontal="center" vertical="center"/>
    </xf>
    <xf numFmtId="164" fontId="24" fillId="0" borderId="0" xfId="0" quotePrefix="1" applyNumberFormat="1" applyFont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25" fillId="0" borderId="0" xfId="1" applyNumberFormat="1" applyFont="1" applyAlignment="1" applyProtection="1">
      <alignment horizontal="right" vertical="center"/>
    </xf>
    <xf numFmtId="164" fontId="25" fillId="0" borderId="0" xfId="1" quotePrefix="1" applyNumberFormat="1" applyFont="1" applyAlignment="1" applyProtection="1">
      <alignment horizontal="right" vertical="center"/>
    </xf>
    <xf numFmtId="1" fontId="10" fillId="0" borderId="1" xfId="0" applyNumberFormat="1" applyFont="1" applyFill="1" applyBorder="1" applyAlignment="1">
      <alignment horizontal="right" vertical="center" wrapText="1"/>
    </xf>
    <xf numFmtId="1" fontId="10" fillId="0" borderId="14" xfId="0" applyNumberFormat="1" applyFont="1" applyBorder="1" applyAlignment="1">
      <alignment horizontal="right" vertical="center" wrapText="1"/>
    </xf>
    <xf numFmtId="1" fontId="10" fillId="0" borderId="17" xfId="0" applyNumberFormat="1" applyFont="1" applyBorder="1" applyAlignment="1">
      <alignment horizontal="right" vertical="center" wrapText="1"/>
    </xf>
    <xf numFmtId="1" fontId="10" fillId="0" borderId="13" xfId="0" applyNumberFormat="1" applyFont="1" applyBorder="1" applyAlignment="1">
      <alignment horizontal="right" vertical="center" wrapText="1"/>
    </xf>
    <xf numFmtId="1" fontId="10" fillId="0" borderId="14" xfId="0" applyNumberFormat="1" applyFont="1" applyFill="1" applyBorder="1" applyAlignment="1">
      <alignment horizontal="right" vertical="center" wrapText="1"/>
    </xf>
    <xf numFmtId="1" fontId="10" fillId="0" borderId="17" xfId="0" applyNumberFormat="1" applyFont="1" applyFill="1" applyBorder="1" applyAlignment="1">
      <alignment horizontal="right" vertical="center" wrapText="1"/>
    </xf>
    <xf numFmtId="1" fontId="10" fillId="0" borderId="13" xfId="0" applyNumberFormat="1" applyFont="1" applyFill="1" applyBorder="1" applyAlignment="1">
      <alignment horizontal="right" vertical="center" wrapText="1"/>
    </xf>
    <xf numFmtId="1" fontId="10" fillId="0" borderId="5" xfId="0" applyNumberFormat="1" applyFont="1" applyFill="1" applyBorder="1" applyAlignment="1">
      <alignment horizontal="right" vertical="center" wrapText="1"/>
    </xf>
    <xf numFmtId="165" fontId="1" fillId="0" borderId="1" xfId="2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wrapText="1"/>
    </xf>
    <xf numFmtId="0" fontId="10" fillId="0" borderId="5" xfId="0" quotePrefix="1" applyFont="1" applyFill="1" applyBorder="1" applyAlignment="1">
      <alignment horizontal="left" vertical="center" wrapText="1"/>
    </xf>
    <xf numFmtId="1" fontId="10" fillId="0" borderId="0" xfId="0" applyNumberFormat="1" applyFont="1" applyFill="1" applyBorder="1" applyAlignment="1">
      <alignment horizontal="right" vertical="center" wrapText="1"/>
    </xf>
    <xf numFmtId="49" fontId="11" fillId="7" borderId="1" xfId="0" applyNumberFormat="1" applyFont="1" applyFill="1" applyBorder="1" applyAlignment="1">
      <alignment horizontal="left" vertical="center"/>
    </xf>
    <xf numFmtId="49" fontId="11" fillId="7" borderId="2" xfId="0" applyNumberFormat="1" applyFont="1" applyFill="1" applyBorder="1" applyAlignment="1">
      <alignment horizontal="center" vertical="center" wrapText="1"/>
    </xf>
    <xf numFmtId="49" fontId="11" fillId="7" borderId="1" xfId="0" applyNumberFormat="1" applyFont="1" applyFill="1" applyBorder="1" applyAlignment="1">
      <alignment horizontal="center" vertical="center"/>
    </xf>
    <xf numFmtId="49" fontId="11" fillId="7" borderId="3" xfId="0" applyNumberFormat="1" applyFont="1" applyFill="1" applyBorder="1" applyAlignment="1">
      <alignment horizontal="center" vertical="center"/>
    </xf>
    <xf numFmtId="49" fontId="11" fillId="7" borderId="4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0" fontId="26" fillId="8" borderId="3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left" vertical="top" wrapText="1"/>
    </xf>
    <xf numFmtId="0" fontId="26" fillId="8" borderId="1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top" wrapText="1"/>
    </xf>
    <xf numFmtId="0" fontId="26" fillId="8" borderId="7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left" vertical="top" wrapText="1"/>
    </xf>
    <xf numFmtId="0" fontId="26" fillId="9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0" fontId="26" fillId="10" borderId="4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left" vertical="top" wrapText="1"/>
    </xf>
    <xf numFmtId="0" fontId="26" fillId="10" borderId="1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right" vertical="center"/>
    </xf>
    <xf numFmtId="0" fontId="26" fillId="10" borderId="3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right" vertical="center" wrapText="1"/>
    </xf>
    <xf numFmtId="164" fontId="10" fillId="0" borderId="7" xfId="0" applyNumberFormat="1" applyFont="1" applyBorder="1" applyAlignment="1">
      <alignment horizontal="right" vertical="center"/>
    </xf>
    <xf numFmtId="164" fontId="10" fillId="0" borderId="6" xfId="0" applyNumberFormat="1" applyFont="1" applyBorder="1" applyAlignment="1">
      <alignment horizontal="right"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6" xfId="0" applyNumberFormat="1" applyFont="1" applyBorder="1" applyAlignment="1">
      <alignment horizontal="left" vertical="center"/>
    </xf>
    <xf numFmtId="4" fontId="26" fillId="10" borderId="1" xfId="0" applyNumberFormat="1" applyFont="1" applyFill="1" applyBorder="1" applyAlignment="1">
      <alignment horizontal="right" vertical="center" wrapText="1"/>
    </xf>
    <xf numFmtId="4" fontId="26" fillId="8" borderId="1" xfId="0" applyNumberFormat="1" applyFont="1" applyFill="1" applyBorder="1" applyAlignment="1">
      <alignment horizontal="right" vertical="center" wrapText="1"/>
    </xf>
    <xf numFmtId="4" fontId="26" fillId="0" borderId="1" xfId="0" applyNumberFormat="1" applyFont="1" applyBorder="1" applyAlignment="1">
      <alignment horizontal="right" vertical="top" wrapText="1"/>
    </xf>
    <xf numFmtId="4" fontId="26" fillId="9" borderId="1" xfId="0" applyNumberFormat="1" applyFont="1" applyFill="1" applyBorder="1" applyAlignment="1">
      <alignment horizontal="right" vertical="top" wrapText="1"/>
    </xf>
    <xf numFmtId="4" fontId="26" fillId="8" borderId="1" xfId="0" applyNumberFormat="1" applyFont="1" applyFill="1" applyBorder="1" applyAlignment="1">
      <alignment horizontal="right" vertical="top" wrapText="1"/>
    </xf>
    <xf numFmtId="0" fontId="26" fillId="8" borderId="6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left" vertical="top" wrapText="1"/>
    </xf>
    <xf numFmtId="4" fontId="26" fillId="12" borderId="1" xfId="0" applyNumberFormat="1" applyFont="1" applyFill="1" applyBorder="1" applyAlignment="1">
      <alignment horizontal="right" vertical="center" wrapText="1"/>
    </xf>
    <xf numFmtId="0" fontId="26" fillId="10" borderId="6" xfId="0" applyFont="1" applyFill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center" vertical="top" wrapText="1"/>
    </xf>
    <xf numFmtId="0" fontId="26" fillId="8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/>
    <xf numFmtId="49" fontId="10" fillId="0" borderId="5" xfId="0" applyNumberFormat="1" applyFont="1" applyBorder="1" applyAlignment="1">
      <alignment horizontal="left" vertical="center"/>
    </xf>
    <xf numFmtId="0" fontId="26" fillId="8" borderId="4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wrapText="1"/>
    </xf>
    <xf numFmtId="0" fontId="26" fillId="0" borderId="4" xfId="0" applyFont="1" applyBorder="1"/>
    <xf numFmtId="4" fontId="26" fillId="0" borderId="1" xfId="0" applyNumberFormat="1" applyFont="1" applyBorder="1" applyAlignment="1">
      <alignment horizontal="right" vertical="top"/>
    </xf>
    <xf numFmtId="4" fontId="26" fillId="0" borderId="1" xfId="0" applyNumberFormat="1" applyFont="1" applyBorder="1" applyAlignment="1">
      <alignment horizontal="right"/>
    </xf>
    <xf numFmtId="0" fontId="26" fillId="10" borderId="1" xfId="0" applyFont="1" applyFill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/>
    </xf>
    <xf numFmtId="0" fontId="26" fillId="8" borderId="33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/>
    </xf>
    <xf numFmtId="0" fontId="26" fillId="8" borderId="34" xfId="0" applyFont="1" applyFill="1" applyBorder="1" applyAlignment="1">
      <alignment horizontal="center" vertical="top" wrapText="1"/>
    </xf>
    <xf numFmtId="0" fontId="26" fillId="8" borderId="4" xfId="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8" borderId="23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/>
    </xf>
    <xf numFmtId="49" fontId="10" fillId="11" borderId="1" xfId="0" applyNumberFormat="1" applyFont="1" applyFill="1" applyBorder="1"/>
    <xf numFmtId="0" fontId="26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center"/>
    </xf>
    <xf numFmtId="164" fontId="10" fillId="11" borderId="1" xfId="0" applyNumberFormat="1" applyFont="1" applyFill="1" applyBorder="1" applyAlignment="1">
      <alignment horizontal="right" vertical="center"/>
    </xf>
    <xf numFmtId="49" fontId="10" fillId="2" borderId="2" xfId="0" applyNumberFormat="1" applyFont="1" applyFill="1" applyBorder="1" applyAlignment="1">
      <alignment horizontal="left" vertical="center"/>
    </xf>
    <xf numFmtId="49" fontId="10" fillId="0" borderId="2" xfId="0" applyNumberFormat="1" applyFont="1" applyFill="1" applyBorder="1" applyAlignment="1">
      <alignment horizontal="left" vertical="center"/>
    </xf>
    <xf numFmtId="0" fontId="10" fillId="0" borderId="2" xfId="0" quotePrefix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0" fontId="10" fillId="0" borderId="6" xfId="0" applyFont="1" applyFill="1" applyBorder="1" applyAlignment="1">
      <alignment horizontal="right" vertical="center"/>
    </xf>
    <xf numFmtId="49" fontId="28" fillId="0" borderId="1" xfId="0" applyNumberFormat="1" applyFont="1" applyFill="1" applyBorder="1" applyAlignment="1">
      <alignment vertical="center"/>
    </xf>
    <xf numFmtId="3" fontId="10" fillId="0" borderId="6" xfId="0" applyNumberFormat="1" applyFont="1" applyFill="1" applyBorder="1" applyAlignment="1">
      <alignment horizontal="right" vertical="center" wrapText="1"/>
    </xf>
    <xf numFmtId="3" fontId="10" fillId="0" borderId="1" xfId="0" applyNumberFormat="1" applyFont="1" applyFill="1" applyBorder="1" applyAlignment="1">
      <alignment horizontal="right" vertical="center" wrapText="1"/>
    </xf>
    <xf numFmtId="164" fontId="3" fillId="0" borderId="0" xfId="1" quotePrefix="1" applyNumberFormat="1" applyAlignment="1" applyProtection="1">
      <alignment horizontal="right" vertical="center"/>
    </xf>
    <xf numFmtId="164" fontId="3" fillId="0" borderId="0" xfId="1" applyNumberFormat="1" applyAlignment="1" applyProtection="1">
      <alignment horizontal="right" vertical="center"/>
    </xf>
    <xf numFmtId="49" fontId="11" fillId="2" borderId="2" xfId="0" applyNumberFormat="1" applyFont="1" applyFill="1" applyBorder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49" fontId="10" fillId="0" borderId="8" xfId="0" applyNumberFormat="1" applyFont="1" applyBorder="1" applyAlignment="1">
      <alignment horizontal="left" vertical="center" wrapText="1"/>
    </xf>
    <xf numFmtId="0" fontId="26" fillId="10" borderId="1" xfId="0" applyFont="1" applyFill="1" applyBorder="1" applyAlignment="1">
      <alignment horizontal="center" vertical="center" wrapText="1"/>
    </xf>
    <xf numFmtId="4" fontId="10" fillId="11" borderId="32" xfId="0" applyNumberFormat="1" applyFont="1" applyFill="1" applyBorder="1" applyAlignment="1">
      <alignment horizontal="right" vertical="center"/>
    </xf>
    <xf numFmtId="4" fontId="10" fillId="11" borderId="4" xfId="0" applyNumberFormat="1" applyFont="1" applyFill="1" applyBorder="1" applyAlignment="1">
      <alignment horizontal="right" vertical="center"/>
    </xf>
    <xf numFmtId="49" fontId="11" fillId="7" borderId="2" xfId="0" applyNumberFormat="1" applyFont="1" applyFill="1" applyBorder="1" applyAlignment="1">
      <alignment horizontal="center" vertical="center"/>
    </xf>
    <xf numFmtId="49" fontId="11" fillId="7" borderId="3" xfId="0" applyNumberFormat="1" applyFont="1" applyFill="1" applyBorder="1" applyAlignment="1">
      <alignment horizontal="center" vertical="center"/>
    </xf>
    <xf numFmtId="49" fontId="11" fillId="7" borderId="4" xfId="0" applyNumberFormat="1" applyFont="1" applyFill="1" applyBorder="1" applyAlignment="1">
      <alignment horizontal="center" vertical="center"/>
    </xf>
    <xf numFmtId="0" fontId="26" fillId="10" borderId="7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4" fontId="26" fillId="10" borderId="7" xfId="0" applyNumberFormat="1" applyFont="1" applyFill="1" applyBorder="1" applyAlignment="1">
      <alignment horizontal="right" vertical="center"/>
    </xf>
    <xf numFmtId="0" fontId="26" fillId="10" borderId="31" xfId="0" applyFont="1" applyFill="1" applyBorder="1" applyAlignment="1">
      <alignment horizontal="center" vertical="center" wrapText="1"/>
    </xf>
    <xf numFmtId="4" fontId="10" fillId="11" borderId="5" xfId="0" applyNumberFormat="1" applyFont="1" applyFill="1" applyBorder="1" applyAlignment="1">
      <alignment horizontal="right" vertical="center"/>
    </xf>
    <xf numFmtId="4" fontId="10" fillId="11" borderId="6" xfId="0" applyNumberFormat="1" applyFont="1" applyFill="1" applyBorder="1" applyAlignment="1">
      <alignment horizontal="right" vertical="center"/>
    </xf>
    <xf numFmtId="0" fontId="26" fillId="10" borderId="5" xfId="0" applyFont="1" applyFill="1" applyBorder="1" applyAlignment="1">
      <alignment horizontal="center" vertical="center" wrapText="1"/>
    </xf>
    <xf numFmtId="4" fontId="26" fillId="10" borderId="5" xfId="0" applyNumberFormat="1" applyFont="1" applyFill="1" applyBorder="1" applyAlignment="1">
      <alignment horizontal="right" vertical="center"/>
    </xf>
    <xf numFmtId="4" fontId="26" fillId="10" borderId="6" xfId="0" applyNumberFormat="1" applyFont="1" applyFill="1" applyBorder="1" applyAlignment="1">
      <alignment horizontal="right" vertical="center"/>
    </xf>
    <xf numFmtId="4" fontId="10" fillId="11" borderId="7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10" borderId="23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164" fontId="10" fillId="11" borderId="5" xfId="0" applyNumberFormat="1" applyFont="1" applyFill="1" applyBorder="1" applyAlignment="1">
      <alignment horizontal="right" vertical="center"/>
    </xf>
    <xf numFmtId="164" fontId="10" fillId="11" borderId="7" xfId="0" applyNumberFormat="1" applyFont="1" applyFill="1" applyBorder="1" applyAlignment="1">
      <alignment horizontal="right" vertical="center"/>
    </xf>
    <xf numFmtId="164" fontId="10" fillId="11" borderId="6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49" fontId="11" fillId="2" borderId="1" xfId="0" applyNumberFormat="1" applyFont="1" applyFill="1" applyBorder="1" applyAlignment="1">
      <alignment horizontal="center" vertical="center"/>
    </xf>
    <xf numFmtId="164" fontId="10" fillId="11" borderId="5" xfId="0" applyNumberFormat="1" applyFont="1" applyFill="1" applyBorder="1" applyAlignment="1">
      <alignment horizontal="right" vertical="center" wrapText="1"/>
    </xf>
    <xf numFmtId="164" fontId="10" fillId="11" borderId="6" xfId="0" applyNumberFormat="1" applyFont="1" applyFill="1" applyBorder="1" applyAlignment="1">
      <alignment horizontal="right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9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11" fillId="2" borderId="9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quotePrefix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49" fontId="15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49" fontId="12" fillId="0" borderId="1" xfId="0" applyNumberFormat="1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52" Type="http://schemas.openxmlformats.org/officeDocument/2006/relationships/image" Target="../media/image5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3" Type="http://schemas.openxmlformats.org/officeDocument/2006/relationships/image" Target="../media/image168.png"/><Relationship Id="rId7" Type="http://schemas.openxmlformats.org/officeDocument/2006/relationships/image" Target="../media/image172.jpeg"/><Relationship Id="rId2" Type="http://schemas.openxmlformats.org/officeDocument/2006/relationships/image" Target="../media/image167.png"/><Relationship Id="rId1" Type="http://schemas.openxmlformats.org/officeDocument/2006/relationships/image" Target="../media/image166.png"/><Relationship Id="rId6" Type="http://schemas.openxmlformats.org/officeDocument/2006/relationships/image" Target="../media/image171.png"/><Relationship Id="rId5" Type="http://schemas.openxmlformats.org/officeDocument/2006/relationships/image" Target="../media/image170.png"/><Relationship Id="rId10" Type="http://schemas.openxmlformats.org/officeDocument/2006/relationships/image" Target="../media/image175.jpeg"/><Relationship Id="rId4" Type="http://schemas.openxmlformats.org/officeDocument/2006/relationships/image" Target="../media/image169.png"/><Relationship Id="rId9" Type="http://schemas.openxmlformats.org/officeDocument/2006/relationships/image" Target="../media/image174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8.png"/><Relationship Id="rId18" Type="http://schemas.openxmlformats.org/officeDocument/2006/relationships/image" Target="../media/image193.png"/><Relationship Id="rId26" Type="http://schemas.openxmlformats.org/officeDocument/2006/relationships/image" Target="../media/image201.jpeg"/><Relationship Id="rId39" Type="http://schemas.openxmlformats.org/officeDocument/2006/relationships/image" Target="../media/image214.jpeg"/><Relationship Id="rId21" Type="http://schemas.openxmlformats.org/officeDocument/2006/relationships/image" Target="../media/image196.png"/><Relationship Id="rId34" Type="http://schemas.openxmlformats.org/officeDocument/2006/relationships/image" Target="../media/image209.png"/><Relationship Id="rId42" Type="http://schemas.openxmlformats.org/officeDocument/2006/relationships/image" Target="../media/image217.png"/><Relationship Id="rId7" Type="http://schemas.openxmlformats.org/officeDocument/2006/relationships/image" Target="../media/image182.png"/><Relationship Id="rId2" Type="http://schemas.openxmlformats.org/officeDocument/2006/relationships/image" Target="../media/image177.png"/><Relationship Id="rId16" Type="http://schemas.openxmlformats.org/officeDocument/2006/relationships/image" Target="../media/image191.emf"/><Relationship Id="rId29" Type="http://schemas.openxmlformats.org/officeDocument/2006/relationships/image" Target="../media/image204.jpeg"/><Relationship Id="rId1" Type="http://schemas.openxmlformats.org/officeDocument/2006/relationships/image" Target="../media/image176.jpeg"/><Relationship Id="rId6" Type="http://schemas.openxmlformats.org/officeDocument/2006/relationships/image" Target="../media/image181.png"/><Relationship Id="rId11" Type="http://schemas.openxmlformats.org/officeDocument/2006/relationships/image" Target="../media/image186.png"/><Relationship Id="rId24" Type="http://schemas.openxmlformats.org/officeDocument/2006/relationships/image" Target="../media/image199.jpg"/><Relationship Id="rId32" Type="http://schemas.openxmlformats.org/officeDocument/2006/relationships/image" Target="../media/image207.jpeg"/><Relationship Id="rId37" Type="http://schemas.openxmlformats.org/officeDocument/2006/relationships/image" Target="../media/image212.png"/><Relationship Id="rId40" Type="http://schemas.openxmlformats.org/officeDocument/2006/relationships/image" Target="../media/image215.png"/><Relationship Id="rId45" Type="http://schemas.openxmlformats.org/officeDocument/2006/relationships/image" Target="../media/image220.jpg"/><Relationship Id="rId5" Type="http://schemas.openxmlformats.org/officeDocument/2006/relationships/image" Target="../media/image180.png"/><Relationship Id="rId15" Type="http://schemas.openxmlformats.org/officeDocument/2006/relationships/image" Target="../media/image190.jpeg"/><Relationship Id="rId23" Type="http://schemas.openxmlformats.org/officeDocument/2006/relationships/image" Target="../media/image198.png"/><Relationship Id="rId28" Type="http://schemas.openxmlformats.org/officeDocument/2006/relationships/image" Target="../media/image203.jpeg"/><Relationship Id="rId36" Type="http://schemas.openxmlformats.org/officeDocument/2006/relationships/image" Target="../media/image211.jpeg"/><Relationship Id="rId10" Type="http://schemas.openxmlformats.org/officeDocument/2006/relationships/image" Target="../media/image185.png"/><Relationship Id="rId19" Type="http://schemas.openxmlformats.org/officeDocument/2006/relationships/image" Target="../media/image194.png"/><Relationship Id="rId31" Type="http://schemas.openxmlformats.org/officeDocument/2006/relationships/image" Target="../media/image206.jpeg"/><Relationship Id="rId44" Type="http://schemas.openxmlformats.org/officeDocument/2006/relationships/image" Target="../media/image219.png"/><Relationship Id="rId4" Type="http://schemas.openxmlformats.org/officeDocument/2006/relationships/image" Target="../media/image179.png"/><Relationship Id="rId9" Type="http://schemas.openxmlformats.org/officeDocument/2006/relationships/image" Target="../media/image184.png"/><Relationship Id="rId14" Type="http://schemas.openxmlformats.org/officeDocument/2006/relationships/image" Target="../media/image189.png"/><Relationship Id="rId22" Type="http://schemas.openxmlformats.org/officeDocument/2006/relationships/image" Target="../media/image197.png"/><Relationship Id="rId27" Type="http://schemas.openxmlformats.org/officeDocument/2006/relationships/image" Target="../media/image202.jpeg"/><Relationship Id="rId30" Type="http://schemas.openxmlformats.org/officeDocument/2006/relationships/image" Target="../media/image205.jpeg"/><Relationship Id="rId35" Type="http://schemas.openxmlformats.org/officeDocument/2006/relationships/image" Target="../media/image210.png"/><Relationship Id="rId43" Type="http://schemas.openxmlformats.org/officeDocument/2006/relationships/image" Target="../media/image218.png"/><Relationship Id="rId8" Type="http://schemas.openxmlformats.org/officeDocument/2006/relationships/image" Target="../media/image183.png"/><Relationship Id="rId3" Type="http://schemas.openxmlformats.org/officeDocument/2006/relationships/image" Target="../media/image178.png"/><Relationship Id="rId12" Type="http://schemas.openxmlformats.org/officeDocument/2006/relationships/image" Target="../media/image187.png"/><Relationship Id="rId17" Type="http://schemas.openxmlformats.org/officeDocument/2006/relationships/image" Target="../media/image192.png"/><Relationship Id="rId25" Type="http://schemas.openxmlformats.org/officeDocument/2006/relationships/image" Target="../media/image200.png"/><Relationship Id="rId33" Type="http://schemas.openxmlformats.org/officeDocument/2006/relationships/image" Target="../media/image208.jpeg"/><Relationship Id="rId38" Type="http://schemas.openxmlformats.org/officeDocument/2006/relationships/image" Target="../media/image213.jpeg"/><Relationship Id="rId46" Type="http://schemas.openxmlformats.org/officeDocument/2006/relationships/image" Target="../media/image221.jpeg"/><Relationship Id="rId20" Type="http://schemas.openxmlformats.org/officeDocument/2006/relationships/image" Target="../media/image195.png"/><Relationship Id="rId41" Type="http://schemas.openxmlformats.org/officeDocument/2006/relationships/image" Target="../media/image21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jpeg"/><Relationship Id="rId13" Type="http://schemas.openxmlformats.org/officeDocument/2006/relationships/image" Target="../media/image234.jpeg"/><Relationship Id="rId18" Type="http://schemas.openxmlformats.org/officeDocument/2006/relationships/image" Target="../media/image238.jpeg"/><Relationship Id="rId3" Type="http://schemas.openxmlformats.org/officeDocument/2006/relationships/image" Target="../media/image224.jpeg"/><Relationship Id="rId7" Type="http://schemas.openxmlformats.org/officeDocument/2006/relationships/image" Target="../media/image228.jpeg"/><Relationship Id="rId12" Type="http://schemas.openxmlformats.org/officeDocument/2006/relationships/image" Target="../media/image233.jpeg"/><Relationship Id="rId17" Type="http://schemas.openxmlformats.org/officeDocument/2006/relationships/image" Target="../media/image45.png"/><Relationship Id="rId2" Type="http://schemas.openxmlformats.org/officeDocument/2006/relationships/image" Target="../media/image223.jpeg"/><Relationship Id="rId16" Type="http://schemas.openxmlformats.org/officeDocument/2006/relationships/image" Target="../media/image237.jpeg"/><Relationship Id="rId1" Type="http://schemas.openxmlformats.org/officeDocument/2006/relationships/image" Target="../media/image222.png"/><Relationship Id="rId6" Type="http://schemas.openxmlformats.org/officeDocument/2006/relationships/image" Target="../media/image227.png"/><Relationship Id="rId11" Type="http://schemas.openxmlformats.org/officeDocument/2006/relationships/image" Target="../media/image232.jpeg"/><Relationship Id="rId5" Type="http://schemas.openxmlformats.org/officeDocument/2006/relationships/image" Target="../media/image226.emf"/><Relationship Id="rId15" Type="http://schemas.openxmlformats.org/officeDocument/2006/relationships/image" Target="../media/image236.jpeg"/><Relationship Id="rId10" Type="http://schemas.openxmlformats.org/officeDocument/2006/relationships/image" Target="../media/image231.jpeg"/><Relationship Id="rId19" Type="http://schemas.openxmlformats.org/officeDocument/2006/relationships/image" Target="../media/image239.jpeg"/><Relationship Id="rId4" Type="http://schemas.openxmlformats.org/officeDocument/2006/relationships/image" Target="../media/image225.jpeg"/><Relationship Id="rId9" Type="http://schemas.openxmlformats.org/officeDocument/2006/relationships/image" Target="../media/image230.jpeg"/><Relationship Id="rId14" Type="http://schemas.openxmlformats.org/officeDocument/2006/relationships/image" Target="../media/image23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13" Type="http://schemas.openxmlformats.org/officeDocument/2006/relationships/image" Target="../media/image252.jpeg"/><Relationship Id="rId18" Type="http://schemas.openxmlformats.org/officeDocument/2006/relationships/image" Target="../media/image257.jpg"/><Relationship Id="rId3" Type="http://schemas.openxmlformats.org/officeDocument/2006/relationships/image" Target="../media/image242.png"/><Relationship Id="rId7" Type="http://schemas.openxmlformats.org/officeDocument/2006/relationships/image" Target="../media/image246.jpeg"/><Relationship Id="rId12" Type="http://schemas.openxmlformats.org/officeDocument/2006/relationships/image" Target="../media/image251.jpeg"/><Relationship Id="rId17" Type="http://schemas.openxmlformats.org/officeDocument/2006/relationships/image" Target="../media/image256.jpeg"/><Relationship Id="rId2" Type="http://schemas.openxmlformats.org/officeDocument/2006/relationships/image" Target="../media/image241.jpeg"/><Relationship Id="rId16" Type="http://schemas.openxmlformats.org/officeDocument/2006/relationships/image" Target="../media/image255.jpe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11" Type="http://schemas.openxmlformats.org/officeDocument/2006/relationships/image" Target="../media/image250.jpeg"/><Relationship Id="rId5" Type="http://schemas.openxmlformats.org/officeDocument/2006/relationships/image" Target="../media/image244.jpeg"/><Relationship Id="rId15" Type="http://schemas.openxmlformats.org/officeDocument/2006/relationships/image" Target="../media/image254.jpeg"/><Relationship Id="rId10" Type="http://schemas.openxmlformats.org/officeDocument/2006/relationships/image" Target="../media/image249.jpeg"/><Relationship Id="rId4" Type="http://schemas.openxmlformats.org/officeDocument/2006/relationships/image" Target="../media/image243.png"/><Relationship Id="rId9" Type="http://schemas.openxmlformats.org/officeDocument/2006/relationships/image" Target="../media/image248.jpeg"/><Relationship Id="rId14" Type="http://schemas.openxmlformats.org/officeDocument/2006/relationships/image" Target="../media/image25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0.jpeg"/><Relationship Id="rId2" Type="http://schemas.openxmlformats.org/officeDocument/2006/relationships/image" Target="../media/image259.jpeg"/><Relationship Id="rId1" Type="http://schemas.openxmlformats.org/officeDocument/2006/relationships/image" Target="../media/image258.jpeg"/><Relationship Id="rId4" Type="http://schemas.openxmlformats.org/officeDocument/2006/relationships/image" Target="../media/image26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4.jpeg"/><Relationship Id="rId2" Type="http://schemas.openxmlformats.org/officeDocument/2006/relationships/image" Target="../media/image263.jpeg"/><Relationship Id="rId1" Type="http://schemas.openxmlformats.org/officeDocument/2006/relationships/image" Target="../media/image26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2" Type="http://schemas.openxmlformats.org/officeDocument/2006/relationships/image" Target="../media/image60.jpeg"/><Relationship Id="rId1" Type="http://schemas.openxmlformats.org/officeDocument/2006/relationships/image" Target="../media/image59.pn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26" Type="http://schemas.openxmlformats.org/officeDocument/2006/relationships/image" Target="../media/image91.jpeg"/><Relationship Id="rId39" Type="http://schemas.openxmlformats.org/officeDocument/2006/relationships/image" Target="../media/image104.png"/><Relationship Id="rId21" Type="http://schemas.openxmlformats.org/officeDocument/2006/relationships/image" Target="../media/image4.jpeg"/><Relationship Id="rId34" Type="http://schemas.openxmlformats.org/officeDocument/2006/relationships/image" Target="../media/image99.jpe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5" Type="http://schemas.openxmlformats.org/officeDocument/2006/relationships/image" Target="../media/image90.png"/><Relationship Id="rId33" Type="http://schemas.openxmlformats.org/officeDocument/2006/relationships/image" Target="../media/image98.jpeg"/><Relationship Id="rId38" Type="http://schemas.openxmlformats.org/officeDocument/2006/relationships/image" Target="../media/image103.jpeg"/><Relationship Id="rId2" Type="http://schemas.openxmlformats.org/officeDocument/2006/relationships/image" Target="../media/image68.png"/><Relationship Id="rId16" Type="http://schemas.openxmlformats.org/officeDocument/2006/relationships/image" Target="../media/image82.jpeg"/><Relationship Id="rId20" Type="http://schemas.openxmlformats.org/officeDocument/2006/relationships/image" Target="../media/image86.jpeg"/><Relationship Id="rId29" Type="http://schemas.openxmlformats.org/officeDocument/2006/relationships/image" Target="../media/image94.pn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24" Type="http://schemas.openxmlformats.org/officeDocument/2006/relationships/image" Target="../media/image89.pn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jpeg"/><Relationship Id="rId5" Type="http://schemas.openxmlformats.org/officeDocument/2006/relationships/image" Target="../media/image71.jpeg"/><Relationship Id="rId15" Type="http://schemas.openxmlformats.org/officeDocument/2006/relationships/image" Target="../media/image81.jpeg"/><Relationship Id="rId23" Type="http://schemas.openxmlformats.org/officeDocument/2006/relationships/image" Target="../media/image88.pn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10" Type="http://schemas.openxmlformats.org/officeDocument/2006/relationships/image" Target="../media/image76.jpeg"/><Relationship Id="rId19" Type="http://schemas.openxmlformats.org/officeDocument/2006/relationships/image" Target="../media/image85.jpeg"/><Relationship Id="rId31" Type="http://schemas.openxmlformats.org/officeDocument/2006/relationships/image" Target="../media/image9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Relationship Id="rId14" Type="http://schemas.openxmlformats.org/officeDocument/2006/relationships/image" Target="../media/image80.jpeg"/><Relationship Id="rId22" Type="http://schemas.openxmlformats.org/officeDocument/2006/relationships/image" Target="../media/image87.emf"/><Relationship Id="rId27" Type="http://schemas.openxmlformats.org/officeDocument/2006/relationships/image" Target="../media/image92.gif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Relationship Id="rId8" Type="http://schemas.openxmlformats.org/officeDocument/2006/relationships/image" Target="../media/image74.jpeg"/><Relationship Id="rId3" Type="http://schemas.openxmlformats.org/officeDocument/2006/relationships/image" Target="../media/image6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3" Type="http://schemas.openxmlformats.org/officeDocument/2006/relationships/image" Target="../media/image4.jpeg"/><Relationship Id="rId7" Type="http://schemas.openxmlformats.org/officeDocument/2006/relationships/image" Target="../media/image111.png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6" Type="http://schemas.openxmlformats.org/officeDocument/2006/relationships/image" Target="../media/image110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emf"/><Relationship Id="rId18" Type="http://schemas.openxmlformats.org/officeDocument/2006/relationships/image" Target="../media/image132.jpeg"/><Relationship Id="rId3" Type="http://schemas.openxmlformats.org/officeDocument/2006/relationships/image" Target="../media/image117.emf"/><Relationship Id="rId21" Type="http://schemas.openxmlformats.org/officeDocument/2006/relationships/image" Target="../media/image135.png"/><Relationship Id="rId7" Type="http://schemas.openxmlformats.org/officeDocument/2006/relationships/image" Target="../media/image121.emf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" Type="http://schemas.openxmlformats.org/officeDocument/2006/relationships/image" Target="../media/image116.jpeg"/><Relationship Id="rId16" Type="http://schemas.openxmlformats.org/officeDocument/2006/relationships/image" Target="../media/image130.jpeg"/><Relationship Id="rId20" Type="http://schemas.openxmlformats.org/officeDocument/2006/relationships/image" Target="../media/image134.png"/><Relationship Id="rId1" Type="http://schemas.openxmlformats.org/officeDocument/2006/relationships/image" Target="../media/image115.jpeg"/><Relationship Id="rId6" Type="http://schemas.openxmlformats.org/officeDocument/2006/relationships/image" Target="../media/image120.png"/><Relationship Id="rId11" Type="http://schemas.openxmlformats.org/officeDocument/2006/relationships/image" Target="../media/image125.jpeg"/><Relationship Id="rId5" Type="http://schemas.openxmlformats.org/officeDocument/2006/relationships/image" Target="../media/image119.jpeg"/><Relationship Id="rId15" Type="http://schemas.openxmlformats.org/officeDocument/2006/relationships/image" Target="../media/image129.jpeg"/><Relationship Id="rId10" Type="http://schemas.openxmlformats.org/officeDocument/2006/relationships/image" Target="../media/image124.jpeg"/><Relationship Id="rId19" Type="http://schemas.openxmlformats.org/officeDocument/2006/relationships/image" Target="../media/image133.jpeg"/><Relationship Id="rId4" Type="http://schemas.openxmlformats.org/officeDocument/2006/relationships/image" Target="../media/image118.png"/><Relationship Id="rId9" Type="http://schemas.openxmlformats.org/officeDocument/2006/relationships/image" Target="../media/image123.jpeg"/><Relationship Id="rId14" Type="http://schemas.openxmlformats.org/officeDocument/2006/relationships/image" Target="../media/image128.emf"/><Relationship Id="rId22" Type="http://schemas.openxmlformats.org/officeDocument/2006/relationships/image" Target="../media/image13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emf"/><Relationship Id="rId7" Type="http://schemas.openxmlformats.org/officeDocument/2006/relationships/image" Target="../media/image144.jpeg"/><Relationship Id="rId2" Type="http://schemas.openxmlformats.org/officeDocument/2006/relationships/image" Target="../media/image139.emf"/><Relationship Id="rId1" Type="http://schemas.openxmlformats.org/officeDocument/2006/relationships/image" Target="../media/image138.emf"/><Relationship Id="rId6" Type="http://schemas.openxmlformats.org/officeDocument/2006/relationships/image" Target="../media/image143.jpeg"/><Relationship Id="rId5" Type="http://schemas.openxmlformats.org/officeDocument/2006/relationships/image" Target="../media/image142.emf"/><Relationship Id="rId4" Type="http://schemas.openxmlformats.org/officeDocument/2006/relationships/image" Target="../media/image14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eg"/><Relationship Id="rId2" Type="http://schemas.openxmlformats.org/officeDocument/2006/relationships/image" Target="../media/image146.jpeg"/><Relationship Id="rId1" Type="http://schemas.openxmlformats.org/officeDocument/2006/relationships/image" Target="../media/image145.emf"/><Relationship Id="rId4" Type="http://schemas.openxmlformats.org/officeDocument/2006/relationships/image" Target="../media/image14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18" Type="http://schemas.openxmlformats.org/officeDocument/2006/relationships/image" Target="../media/image165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17" Type="http://schemas.openxmlformats.org/officeDocument/2006/relationships/image" Target="../media/image164.png"/><Relationship Id="rId2" Type="http://schemas.openxmlformats.org/officeDocument/2006/relationships/image" Target="../media/image149.jpeg"/><Relationship Id="rId16" Type="http://schemas.openxmlformats.org/officeDocument/2006/relationships/image" Target="../media/image163.jpeg"/><Relationship Id="rId1" Type="http://schemas.openxmlformats.org/officeDocument/2006/relationships/image" Target="../media/image59.png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5" Type="http://schemas.openxmlformats.org/officeDocument/2006/relationships/image" Target="../media/image16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14</xdr:row>
      <xdr:rowOff>99060</xdr:rowOff>
    </xdr:from>
    <xdr:to>
      <xdr:col>1</xdr:col>
      <xdr:colOff>647700</xdr:colOff>
      <xdr:row>14</xdr:row>
      <xdr:rowOff>495300</xdr:rowOff>
    </xdr:to>
    <xdr:pic>
      <xdr:nvPicPr>
        <xdr:cNvPr id="173240" name="Picture 8" descr="ИДН 500-1">
          <a:extLst>
            <a:ext uri="{FF2B5EF4-FFF2-40B4-BE49-F238E27FC236}">
              <a16:creationId xmlns:a16="http://schemas.microsoft.com/office/drawing/2014/main" id="{00000000-0008-0000-0100-0000B8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84048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18</xdr:row>
      <xdr:rowOff>175260</xdr:rowOff>
    </xdr:from>
    <xdr:to>
      <xdr:col>1</xdr:col>
      <xdr:colOff>579120</xdr:colOff>
      <xdr:row>18</xdr:row>
      <xdr:rowOff>449580</xdr:rowOff>
    </xdr:to>
    <xdr:pic>
      <xdr:nvPicPr>
        <xdr:cNvPr id="173241" name="Picture 9" descr="ИДН 500-2">
          <a:extLst>
            <a:ext uri="{FF2B5EF4-FFF2-40B4-BE49-F238E27FC236}">
              <a16:creationId xmlns:a16="http://schemas.microsoft.com/office/drawing/2014/main" id="{00000000-0008-0000-0100-0000B9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541520"/>
          <a:ext cx="48768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21</xdr:row>
      <xdr:rowOff>182880</xdr:rowOff>
    </xdr:from>
    <xdr:to>
      <xdr:col>1</xdr:col>
      <xdr:colOff>662940</xdr:colOff>
      <xdr:row>21</xdr:row>
      <xdr:rowOff>472440</xdr:rowOff>
    </xdr:to>
    <xdr:pic>
      <xdr:nvPicPr>
        <xdr:cNvPr id="173243" name="Picture 12" descr="ИДН 900-2">
          <a:extLst>
            <a:ext uri="{FF2B5EF4-FFF2-40B4-BE49-F238E27FC236}">
              <a16:creationId xmlns:a16="http://schemas.microsoft.com/office/drawing/2014/main" id="{00000000-0008-0000-0100-0000BB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798820"/>
          <a:ext cx="63246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22</xdr:row>
      <xdr:rowOff>106680</xdr:rowOff>
    </xdr:from>
    <xdr:to>
      <xdr:col>1</xdr:col>
      <xdr:colOff>381000</xdr:colOff>
      <xdr:row>22</xdr:row>
      <xdr:rowOff>525780</xdr:rowOff>
    </xdr:to>
    <xdr:pic>
      <xdr:nvPicPr>
        <xdr:cNvPr id="173244" name="Picture 13" descr="Анкер">
          <a:extLst>
            <a:ext uri="{FF2B5EF4-FFF2-40B4-BE49-F238E27FC236}">
              <a16:creationId xmlns:a16="http://schemas.microsoft.com/office/drawing/2014/main" id="{00000000-0008-0000-0100-0000BC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63474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24</xdr:row>
      <xdr:rowOff>68580</xdr:rowOff>
    </xdr:from>
    <xdr:to>
      <xdr:col>1</xdr:col>
      <xdr:colOff>668655</xdr:colOff>
      <xdr:row>24</xdr:row>
      <xdr:rowOff>548640</xdr:rowOff>
    </xdr:to>
    <xdr:pic>
      <xdr:nvPicPr>
        <xdr:cNvPr id="173245" name="Picture 14">
          <a:extLst>
            <a:ext uri="{FF2B5EF4-FFF2-40B4-BE49-F238E27FC236}">
              <a16:creationId xmlns:a16="http://schemas.microsoft.com/office/drawing/2014/main" id="{00000000-0008-0000-0100-0000BD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551420"/>
          <a:ext cx="647700" cy="480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274320</xdr:colOff>
      <xdr:row>23</xdr:row>
      <xdr:rowOff>114300</xdr:rowOff>
    </xdr:from>
    <xdr:to>
      <xdr:col>1</xdr:col>
      <xdr:colOff>381000</xdr:colOff>
      <xdr:row>23</xdr:row>
      <xdr:rowOff>533400</xdr:rowOff>
    </xdr:to>
    <xdr:pic>
      <xdr:nvPicPr>
        <xdr:cNvPr id="173246" name="Picture 13" descr="Анкер">
          <a:extLst>
            <a:ext uri="{FF2B5EF4-FFF2-40B4-BE49-F238E27FC236}">
              <a16:creationId xmlns:a16="http://schemas.microsoft.com/office/drawing/2014/main" id="{00000000-0008-0000-0100-0000BE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697992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12</xdr:row>
      <xdr:rowOff>99060</xdr:rowOff>
    </xdr:from>
    <xdr:to>
      <xdr:col>1</xdr:col>
      <xdr:colOff>662940</xdr:colOff>
      <xdr:row>12</xdr:row>
      <xdr:rowOff>525780</xdr:rowOff>
    </xdr:to>
    <xdr:pic>
      <xdr:nvPicPr>
        <xdr:cNvPr id="173247" name="Рисунок 1">
          <a:extLst>
            <a:ext uri="{FF2B5EF4-FFF2-40B4-BE49-F238E27FC236}">
              <a16:creationId xmlns:a16="http://schemas.microsoft.com/office/drawing/2014/main" id="{00000000-0008-0000-0100-0000BF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590800"/>
          <a:ext cx="6400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175260</xdr:rowOff>
    </xdr:from>
    <xdr:to>
      <xdr:col>1</xdr:col>
      <xdr:colOff>579120</xdr:colOff>
      <xdr:row>13</xdr:row>
      <xdr:rowOff>487680</xdr:rowOff>
    </xdr:to>
    <xdr:pic>
      <xdr:nvPicPr>
        <xdr:cNvPr id="173248" name="Рисунок 2">
          <a:extLst>
            <a:ext uri="{FF2B5EF4-FFF2-40B4-BE49-F238E27FC236}">
              <a16:creationId xmlns:a16="http://schemas.microsoft.com/office/drawing/2014/main" id="{00000000-0008-0000-0100-0000C0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3291840"/>
          <a:ext cx="4648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131202</xdr:colOff>
      <xdr:row>26</xdr:row>
      <xdr:rowOff>52677</xdr:rowOff>
    </xdr:from>
    <xdr:to>
      <xdr:col>1</xdr:col>
      <xdr:colOff>720590</xdr:colOff>
      <xdr:row>26</xdr:row>
      <xdr:rowOff>494637</xdr:rowOff>
    </xdr:to>
    <xdr:pic>
      <xdr:nvPicPr>
        <xdr:cNvPr id="173249" name="Рисунок 39" descr="&amp;dcy;&amp;iecy;&amp;mcy;&amp;pcy;&amp;fcy;&amp;iecy;&amp;rcy; &amp;ucy;&amp;gcy;&amp;lcy;&amp;ocy;&amp;vcy;&amp;ocy;&amp;jcy; &amp;Dcy;&amp;Ucy;-8">
          <a:extLst>
            <a:ext uri="{FF2B5EF4-FFF2-40B4-BE49-F238E27FC236}">
              <a16:creationId xmlns:a16="http://schemas.microsoft.com/office/drawing/2014/main" id="{00000000-0008-0000-0100-0000C1A4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35"/>
        <a:stretch/>
      </xdr:blipFill>
      <xdr:spPr bwMode="auto">
        <a:xfrm>
          <a:off x="470789" y="12120438"/>
          <a:ext cx="589388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157369</xdr:colOff>
      <xdr:row>27</xdr:row>
      <xdr:rowOff>31474</xdr:rowOff>
    </xdr:from>
    <xdr:to>
      <xdr:col>1</xdr:col>
      <xdr:colOff>720587</xdr:colOff>
      <xdr:row>27</xdr:row>
      <xdr:rowOff>439855</xdr:rowOff>
    </xdr:to>
    <xdr:pic>
      <xdr:nvPicPr>
        <xdr:cNvPr id="173250" name="Рисунок 40" descr="&amp;dcy;&amp;iecy;&amp;mcy;&amp;pcy;&amp;fcy;&amp;iecy;&amp;rcy; &amp;ucy;&amp;gcy;&amp;lcy;&amp;ocy;&amp;vcy;&amp;ocy;&amp;jcy; &amp;Dcy;&amp;Ucy;-12">
          <a:extLst>
            <a:ext uri="{FF2B5EF4-FFF2-40B4-BE49-F238E27FC236}">
              <a16:creationId xmlns:a16="http://schemas.microsoft.com/office/drawing/2014/main" id="{00000000-0008-0000-0100-0000C2A4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761"/>
        <a:stretch/>
      </xdr:blipFill>
      <xdr:spPr bwMode="auto">
        <a:xfrm>
          <a:off x="496956" y="12993757"/>
          <a:ext cx="563218" cy="408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165653</xdr:colOff>
      <xdr:row>28</xdr:row>
      <xdr:rowOff>83158</xdr:rowOff>
    </xdr:from>
    <xdr:to>
      <xdr:col>1</xdr:col>
      <xdr:colOff>720588</xdr:colOff>
      <xdr:row>28</xdr:row>
      <xdr:rowOff>547978</xdr:rowOff>
    </xdr:to>
    <xdr:pic>
      <xdr:nvPicPr>
        <xdr:cNvPr id="173251" name="Рисунок 41" descr="&amp;dcy;&amp;iecy;&amp;mcy;&amp;pcy;&amp;fcy;&amp;iecy;&amp;rcy; &amp;ucy;&amp;gcy;&amp;lcy;&amp;ocy;&amp;vcy;&amp;ocy;&amp;jcy; &amp;Dcy;&amp;Kcy;&amp;Ucy;-20">
          <a:extLst>
            <a:ext uri="{FF2B5EF4-FFF2-40B4-BE49-F238E27FC236}">
              <a16:creationId xmlns:a16="http://schemas.microsoft.com/office/drawing/2014/main" id="{00000000-0008-0000-0100-0000C3A4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2" r="9968"/>
        <a:stretch/>
      </xdr:blipFill>
      <xdr:spPr bwMode="auto">
        <a:xfrm>
          <a:off x="505240" y="13666636"/>
          <a:ext cx="55493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32</xdr:row>
      <xdr:rowOff>236220</xdr:rowOff>
    </xdr:from>
    <xdr:to>
      <xdr:col>1</xdr:col>
      <xdr:colOff>571500</xdr:colOff>
      <xdr:row>32</xdr:row>
      <xdr:rowOff>525780</xdr:rowOff>
    </xdr:to>
    <xdr:pic>
      <xdr:nvPicPr>
        <xdr:cNvPr id="173252" name="Рисунок 7">
          <a:extLst>
            <a:ext uri="{FF2B5EF4-FFF2-40B4-BE49-F238E27FC236}">
              <a16:creationId xmlns:a16="http://schemas.microsoft.com/office/drawing/2014/main" id="{00000000-0008-0000-0100-0000C4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1140440"/>
          <a:ext cx="51054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342314</xdr:colOff>
      <xdr:row>33</xdr:row>
      <xdr:rowOff>205740</xdr:rowOff>
    </xdr:from>
    <xdr:to>
      <xdr:col>1</xdr:col>
      <xdr:colOff>704264</xdr:colOff>
      <xdr:row>33</xdr:row>
      <xdr:rowOff>464820</xdr:rowOff>
    </xdr:to>
    <xdr:pic>
      <xdr:nvPicPr>
        <xdr:cNvPr id="173253" name="Рисунок 5">
          <a:extLst>
            <a:ext uri="{FF2B5EF4-FFF2-40B4-BE49-F238E27FC236}">
              <a16:creationId xmlns:a16="http://schemas.microsoft.com/office/drawing/2014/main" id="{00000000-0008-0000-0100-0000C5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60363" flipH="1">
          <a:off x="342314" y="13049836"/>
          <a:ext cx="706315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36</xdr:row>
      <xdr:rowOff>45720</xdr:rowOff>
    </xdr:from>
    <xdr:to>
      <xdr:col>1</xdr:col>
      <xdr:colOff>601980</xdr:colOff>
      <xdr:row>36</xdr:row>
      <xdr:rowOff>556260</xdr:rowOff>
    </xdr:to>
    <xdr:pic>
      <xdr:nvPicPr>
        <xdr:cNvPr id="173254" name="Рисунок 5">
          <a:extLst>
            <a:ext uri="{FF2B5EF4-FFF2-40B4-BE49-F238E27FC236}">
              <a16:creationId xmlns:a16="http://schemas.microsoft.com/office/drawing/2014/main" id="{00000000-0008-0000-0100-0000C6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367260"/>
          <a:ext cx="5791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</xdr:colOff>
      <xdr:row>37</xdr:row>
      <xdr:rowOff>121920</xdr:rowOff>
    </xdr:from>
    <xdr:to>
      <xdr:col>1</xdr:col>
      <xdr:colOff>441960</xdr:colOff>
      <xdr:row>37</xdr:row>
      <xdr:rowOff>480060</xdr:rowOff>
    </xdr:to>
    <xdr:pic>
      <xdr:nvPicPr>
        <xdr:cNvPr id="173255" name="Рисунок 6">
          <a:extLst>
            <a:ext uri="{FF2B5EF4-FFF2-40B4-BE49-F238E27FC236}">
              <a16:creationId xmlns:a16="http://schemas.microsoft.com/office/drawing/2014/main" id="{00000000-0008-0000-0100-0000C7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13060680"/>
          <a:ext cx="2286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129540</xdr:rowOff>
    </xdr:from>
    <xdr:to>
      <xdr:col>1</xdr:col>
      <xdr:colOff>655320</xdr:colOff>
      <xdr:row>38</xdr:row>
      <xdr:rowOff>533400</xdr:rowOff>
    </xdr:to>
    <xdr:pic>
      <xdr:nvPicPr>
        <xdr:cNvPr id="173256" name="Рисунок 46" descr="&amp;Kcy;&amp;ocy;&amp;ncy;&amp;tscy;&amp;iecy;&amp;vcy;&amp;ycy;&amp;iecy; &amp;chcy;&amp;acy;&amp;scy;&amp;tcy;&amp;icy; &amp;Kcy;&amp;Rcy;-1,0-2">
          <a:extLst>
            <a:ext uri="{FF2B5EF4-FFF2-40B4-BE49-F238E27FC236}">
              <a16:creationId xmlns:a16="http://schemas.microsoft.com/office/drawing/2014/main" id="{00000000-0008-0000-0100-0000C8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3685520"/>
          <a:ext cx="6172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48</xdr:row>
      <xdr:rowOff>243840</xdr:rowOff>
    </xdr:from>
    <xdr:to>
      <xdr:col>1</xdr:col>
      <xdr:colOff>533400</xdr:colOff>
      <xdr:row>48</xdr:row>
      <xdr:rowOff>434340</xdr:rowOff>
    </xdr:to>
    <xdr:pic>
      <xdr:nvPicPr>
        <xdr:cNvPr id="173257" name="Рисунок 3">
          <a:extLst>
            <a:ext uri="{FF2B5EF4-FFF2-40B4-BE49-F238E27FC236}">
              <a16:creationId xmlns:a16="http://schemas.microsoft.com/office/drawing/2014/main" id="{00000000-0008-0000-0100-0000C9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6443960"/>
          <a:ext cx="419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50</xdr:row>
      <xdr:rowOff>182880</xdr:rowOff>
    </xdr:from>
    <xdr:to>
      <xdr:col>1</xdr:col>
      <xdr:colOff>571500</xdr:colOff>
      <xdr:row>50</xdr:row>
      <xdr:rowOff>502920</xdr:rowOff>
    </xdr:to>
    <xdr:pic>
      <xdr:nvPicPr>
        <xdr:cNvPr id="173258" name="Рисунок 4">
          <a:extLst>
            <a:ext uri="{FF2B5EF4-FFF2-40B4-BE49-F238E27FC236}">
              <a16:creationId xmlns:a16="http://schemas.microsoft.com/office/drawing/2014/main" id="{00000000-0008-0000-0100-0000CA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7000220"/>
          <a:ext cx="5638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51</xdr:row>
      <xdr:rowOff>243840</xdr:rowOff>
    </xdr:from>
    <xdr:to>
      <xdr:col>1</xdr:col>
      <xdr:colOff>668655</xdr:colOff>
      <xdr:row>51</xdr:row>
      <xdr:rowOff>487680</xdr:rowOff>
    </xdr:to>
    <xdr:pic>
      <xdr:nvPicPr>
        <xdr:cNvPr id="173259" name="Рисунок 1">
          <a:extLst>
            <a:ext uri="{FF2B5EF4-FFF2-40B4-BE49-F238E27FC236}">
              <a16:creationId xmlns:a16="http://schemas.microsoft.com/office/drawing/2014/main" id="{00000000-0008-0000-0100-0000CB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767840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236220</xdr:rowOff>
    </xdr:from>
    <xdr:to>
      <xdr:col>1</xdr:col>
      <xdr:colOff>674370</xdr:colOff>
      <xdr:row>52</xdr:row>
      <xdr:rowOff>480060</xdr:rowOff>
    </xdr:to>
    <xdr:pic>
      <xdr:nvPicPr>
        <xdr:cNvPr id="173260" name="Рисунок 49">
          <a:extLst>
            <a:ext uri="{FF2B5EF4-FFF2-40B4-BE49-F238E27FC236}">
              <a16:creationId xmlns:a16="http://schemas.microsoft.com/office/drawing/2014/main" id="{00000000-0008-0000-0100-0000CC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8288000"/>
          <a:ext cx="67056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289560</xdr:rowOff>
    </xdr:from>
    <xdr:to>
      <xdr:col>1</xdr:col>
      <xdr:colOff>670560</xdr:colOff>
      <xdr:row>54</xdr:row>
      <xdr:rowOff>533400</xdr:rowOff>
    </xdr:to>
    <xdr:pic>
      <xdr:nvPicPr>
        <xdr:cNvPr id="173261" name="Рисунок 2">
          <a:extLst>
            <a:ext uri="{FF2B5EF4-FFF2-40B4-BE49-F238E27FC236}">
              <a16:creationId xmlns:a16="http://schemas.microsoft.com/office/drawing/2014/main" id="{00000000-0008-0000-0100-0000CD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57578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16193</xdr:colOff>
      <xdr:row>58</xdr:row>
      <xdr:rowOff>91108</xdr:rowOff>
    </xdr:from>
    <xdr:to>
      <xdr:col>1</xdr:col>
      <xdr:colOff>714091</xdr:colOff>
      <xdr:row>58</xdr:row>
      <xdr:rowOff>513520</xdr:rowOff>
    </xdr:to>
    <xdr:pic>
      <xdr:nvPicPr>
        <xdr:cNvPr id="173262" name="Рисунок 36" descr="CP-55">
          <a:extLst>
            <a:ext uri="{FF2B5EF4-FFF2-40B4-BE49-F238E27FC236}">
              <a16:creationId xmlns:a16="http://schemas.microsoft.com/office/drawing/2014/main" id="{00000000-0008-0000-0100-0000CE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780" y="30314347"/>
          <a:ext cx="697898" cy="422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175260</xdr:rowOff>
    </xdr:from>
    <xdr:to>
      <xdr:col>1</xdr:col>
      <xdr:colOff>624840</xdr:colOff>
      <xdr:row>60</xdr:row>
      <xdr:rowOff>556260</xdr:rowOff>
    </xdr:to>
    <xdr:pic>
      <xdr:nvPicPr>
        <xdr:cNvPr id="173263" name="Рисунок 37" descr="CP-100">
          <a:extLst>
            <a:ext uri="{FF2B5EF4-FFF2-40B4-BE49-F238E27FC236}">
              <a16:creationId xmlns:a16="http://schemas.microsoft.com/office/drawing/2014/main" id="{00000000-0008-0000-0100-0000CF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2547580"/>
          <a:ext cx="6019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8919</xdr:colOff>
      <xdr:row>48</xdr:row>
      <xdr:rowOff>99061</xdr:rowOff>
    </xdr:to>
    <xdr:pic>
      <xdr:nvPicPr>
        <xdr:cNvPr id="173265" name="Рисунок 41">
          <a:extLst>
            <a:ext uri="{FF2B5EF4-FFF2-40B4-BE49-F238E27FC236}">
              <a16:creationId xmlns:a16="http://schemas.microsoft.com/office/drawing/2014/main" id="{00000000-0008-0000-0100-0000D1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8919</xdr:colOff>
      <xdr:row>48</xdr:row>
      <xdr:rowOff>99061</xdr:rowOff>
    </xdr:to>
    <xdr:pic>
      <xdr:nvPicPr>
        <xdr:cNvPr id="173266" name="Рисунок 41">
          <a:extLst>
            <a:ext uri="{FF2B5EF4-FFF2-40B4-BE49-F238E27FC236}">
              <a16:creationId xmlns:a16="http://schemas.microsoft.com/office/drawing/2014/main" id="{00000000-0008-0000-0100-0000D2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7" name="Рисунок 41">
          <a:extLst>
            <a:ext uri="{FF2B5EF4-FFF2-40B4-BE49-F238E27FC236}">
              <a16:creationId xmlns:a16="http://schemas.microsoft.com/office/drawing/2014/main" id="{00000000-0008-0000-0100-0000D3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8" name="Рисунок 41">
          <a:extLst>
            <a:ext uri="{FF2B5EF4-FFF2-40B4-BE49-F238E27FC236}">
              <a16:creationId xmlns:a16="http://schemas.microsoft.com/office/drawing/2014/main" id="{00000000-0008-0000-0100-0000D4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69" name="Рисунок 41">
          <a:extLst>
            <a:ext uri="{FF2B5EF4-FFF2-40B4-BE49-F238E27FC236}">
              <a16:creationId xmlns:a16="http://schemas.microsoft.com/office/drawing/2014/main" id="{00000000-0008-0000-0100-0000D5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48</xdr:row>
      <xdr:rowOff>320040</xdr:rowOff>
    </xdr:from>
    <xdr:to>
      <xdr:col>3</xdr:col>
      <xdr:colOff>8919</xdr:colOff>
      <xdr:row>49</xdr:row>
      <xdr:rowOff>99058</xdr:rowOff>
    </xdr:to>
    <xdr:pic>
      <xdr:nvPicPr>
        <xdr:cNvPr id="173270" name="Рисунок 41">
          <a:extLst>
            <a:ext uri="{FF2B5EF4-FFF2-40B4-BE49-F238E27FC236}">
              <a16:creationId xmlns:a16="http://schemas.microsoft.com/office/drawing/2014/main" id="{00000000-0008-0000-0100-0000D6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50</xdr:row>
      <xdr:rowOff>320040</xdr:rowOff>
    </xdr:from>
    <xdr:to>
      <xdr:col>3</xdr:col>
      <xdr:colOff>8919</xdr:colOff>
      <xdr:row>51</xdr:row>
      <xdr:rowOff>99060</xdr:rowOff>
    </xdr:to>
    <xdr:pic>
      <xdr:nvPicPr>
        <xdr:cNvPr id="173271" name="Рисунок 41">
          <a:extLst>
            <a:ext uri="{FF2B5EF4-FFF2-40B4-BE49-F238E27FC236}">
              <a16:creationId xmlns:a16="http://schemas.microsoft.com/office/drawing/2014/main" id="{00000000-0008-0000-0100-0000D7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50</xdr:row>
      <xdr:rowOff>320040</xdr:rowOff>
    </xdr:from>
    <xdr:to>
      <xdr:col>3</xdr:col>
      <xdr:colOff>8919</xdr:colOff>
      <xdr:row>51</xdr:row>
      <xdr:rowOff>99060</xdr:rowOff>
    </xdr:to>
    <xdr:pic>
      <xdr:nvPicPr>
        <xdr:cNvPr id="173272" name="Рисунок 41">
          <a:extLst>
            <a:ext uri="{FF2B5EF4-FFF2-40B4-BE49-F238E27FC236}">
              <a16:creationId xmlns:a16="http://schemas.microsoft.com/office/drawing/2014/main" id="{00000000-0008-0000-0100-0000D8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66</xdr:row>
      <xdr:rowOff>45720</xdr:rowOff>
    </xdr:from>
    <xdr:to>
      <xdr:col>1</xdr:col>
      <xdr:colOff>624840</xdr:colOff>
      <xdr:row>66</xdr:row>
      <xdr:rowOff>617220</xdr:rowOff>
    </xdr:to>
    <xdr:pic>
      <xdr:nvPicPr>
        <xdr:cNvPr id="173273" name="Рисунок 1">
          <a:extLst>
            <a:ext uri="{FF2B5EF4-FFF2-40B4-BE49-F238E27FC236}">
              <a16:creationId xmlns:a16="http://schemas.microsoft.com/office/drawing/2014/main" id="{00000000-0008-0000-0100-0000D9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5054560"/>
          <a:ext cx="5867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47919</xdr:colOff>
      <xdr:row>67</xdr:row>
      <xdr:rowOff>121920</xdr:rowOff>
    </xdr:from>
    <xdr:to>
      <xdr:col>1</xdr:col>
      <xdr:colOff>691369</xdr:colOff>
      <xdr:row>67</xdr:row>
      <xdr:rowOff>579120</xdr:rowOff>
    </xdr:to>
    <xdr:pic>
      <xdr:nvPicPr>
        <xdr:cNvPr id="173274" name="Рисунок 38" descr="&amp;Ucy;&amp;ncy;&amp;icy;&amp;vcy;&amp;iecy;&amp;rcy;&amp;scy;&amp;acy;&amp;lcy;&amp;softcy;&amp;ncy;&amp;acy;&amp;yacy; &amp;ocy;&amp;pcy;&amp;ocy;&amp;rcy;&amp;ncy;&amp;acy;&amp;yacy; &amp;pcy;&amp;lcy;&amp;icy;&amp;tcy;&amp;acy; &amp;Ucy;&amp;Ocy;&amp;Pcy;&amp;Bcy;">
          <a:extLst>
            <a:ext uri="{FF2B5EF4-FFF2-40B4-BE49-F238E27FC236}">
              <a16:creationId xmlns:a16="http://schemas.microsoft.com/office/drawing/2014/main" id="{00000000-0008-0000-0100-0000DA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84" y="36199689"/>
          <a:ext cx="64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68580</xdr:rowOff>
    </xdr:from>
    <xdr:to>
      <xdr:col>1</xdr:col>
      <xdr:colOff>668655</xdr:colOff>
      <xdr:row>8</xdr:row>
      <xdr:rowOff>586740</xdr:rowOff>
    </xdr:to>
    <xdr:pic>
      <xdr:nvPicPr>
        <xdr:cNvPr id="173275" name="图片 156">
          <a:extLst>
            <a:ext uri="{FF2B5EF4-FFF2-40B4-BE49-F238E27FC236}">
              <a16:creationId xmlns:a16="http://schemas.microsoft.com/office/drawing/2014/main" id="{00000000-0008-0000-0100-0000DB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295400"/>
          <a:ext cx="617220" cy="5181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</xdr:row>
      <xdr:rowOff>251460</xdr:rowOff>
    </xdr:from>
    <xdr:to>
      <xdr:col>1</xdr:col>
      <xdr:colOff>464820</xdr:colOff>
      <xdr:row>9</xdr:row>
      <xdr:rowOff>441960</xdr:rowOff>
    </xdr:to>
    <xdr:pic>
      <xdr:nvPicPr>
        <xdr:cNvPr id="173276" name="图片 157">
          <a:extLst>
            <a:ext uri="{FF2B5EF4-FFF2-40B4-BE49-F238E27FC236}">
              <a16:creationId xmlns:a16="http://schemas.microsoft.com/office/drawing/2014/main" id="{00000000-0008-0000-0100-0000DC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2110740"/>
          <a:ext cx="236220" cy="1905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30</xdr:row>
      <xdr:rowOff>190500</xdr:rowOff>
    </xdr:from>
    <xdr:to>
      <xdr:col>1</xdr:col>
      <xdr:colOff>662940</xdr:colOff>
      <xdr:row>30</xdr:row>
      <xdr:rowOff>510540</xdr:rowOff>
    </xdr:to>
    <xdr:pic>
      <xdr:nvPicPr>
        <xdr:cNvPr id="173277" name="Рисунок 41" descr="&amp;Scy;&amp;tcy;&amp;rcy;&amp;ocy;&amp;jcy;&amp;mcy;&amp;acy;&amp;tcy;&amp;iecy;&amp;rcy;&amp;icy;&amp;acy;&amp;lcy;&amp;ycy; \ &amp;Scy;&amp;tcy;&amp;rcy;&amp;ocy;&amp;icy;&amp;tcy;&amp;iecy;&amp;lcy;&amp;softcy;&amp;scy;&amp;tcy;&amp;vcy;&amp;ocy; - &amp;vcy;&amp;scy;&amp;iecy; &amp;pcy;&amp;rcy;&amp;iecy;&amp;dcy;&amp;lcy;&amp;ocy;&amp;zhcy;&amp;iecy;&amp;ncy;&amp;icy;&amp;yacy; &amp;icy; &amp;tscy;&amp;iecy;&amp;ncy;&amp;ycy; &amp;kcy;&amp;ocy;&amp;mcy;&amp;pcy;&amp;acy;&amp;ncy;&amp;icy;&amp;icy; &amp;Kcy;&amp;Rcy;&amp;Ocy;&amp;Scy; &amp;Lcy;&amp;tcy;&amp;dcy;, &amp;Ocy;&amp;Ocy;&amp;Ocy; &amp;vcy; &amp;kcy;&amp;acy;&amp;tcy;&amp;acy;&amp;lcy;&amp;ocy;&amp;gcy;&amp;iecy; Spravka.ua">
          <a:extLst>
            <a:ext uri="{FF2B5EF4-FFF2-40B4-BE49-F238E27FC236}">
              <a16:creationId xmlns:a16="http://schemas.microsoft.com/office/drawing/2014/main" id="{00000000-0008-0000-0100-0000DD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0302240"/>
          <a:ext cx="6248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</xdr:colOff>
      <xdr:row>44</xdr:row>
      <xdr:rowOff>99060</xdr:rowOff>
    </xdr:from>
    <xdr:to>
      <xdr:col>1</xdr:col>
      <xdr:colOff>388620</xdr:colOff>
      <xdr:row>44</xdr:row>
      <xdr:rowOff>518160</xdr:rowOff>
    </xdr:to>
    <xdr:pic>
      <xdr:nvPicPr>
        <xdr:cNvPr id="173278" name="Picture 13" descr="Анкер">
          <a:extLst>
            <a:ext uri="{FF2B5EF4-FFF2-40B4-BE49-F238E27FC236}">
              <a16:creationId xmlns:a16="http://schemas.microsoft.com/office/drawing/2014/main" id="{00000000-0008-0000-0100-0000DE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42722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45</xdr:row>
      <xdr:rowOff>167640</xdr:rowOff>
    </xdr:from>
    <xdr:to>
      <xdr:col>1</xdr:col>
      <xdr:colOff>594360</xdr:colOff>
      <xdr:row>45</xdr:row>
      <xdr:rowOff>518160</xdr:rowOff>
    </xdr:to>
    <xdr:pic>
      <xdr:nvPicPr>
        <xdr:cNvPr id="173279" name="Рисунок 43" descr="&amp;Zcy;&amp;acy;&amp;gcy;&amp;lcy;&amp;ucy;&amp;shcy;&amp;kcy;&amp;acy;">
          <a:extLst>
            <a:ext uri="{FF2B5EF4-FFF2-40B4-BE49-F238E27FC236}">
              <a16:creationId xmlns:a16="http://schemas.microsoft.com/office/drawing/2014/main" id="{00000000-0008-0000-0100-0000DF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1495806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46</xdr:row>
      <xdr:rowOff>137160</xdr:rowOff>
    </xdr:from>
    <xdr:to>
      <xdr:col>1</xdr:col>
      <xdr:colOff>586740</xdr:colOff>
      <xdr:row>46</xdr:row>
      <xdr:rowOff>495300</xdr:rowOff>
    </xdr:to>
    <xdr:pic>
      <xdr:nvPicPr>
        <xdr:cNvPr id="173280" name="Рисунок 44" descr="&amp;Zcy;&amp;acy;&amp;gcy;&amp;lcy;&amp;ucy;&amp;shcy;&amp;kcy;&amp;acy;">
          <a:extLst>
            <a:ext uri="{FF2B5EF4-FFF2-40B4-BE49-F238E27FC236}">
              <a16:creationId xmlns:a16="http://schemas.microsoft.com/office/drawing/2014/main" id="{00000000-0008-0000-0100-0000E0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544800"/>
          <a:ext cx="5181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55</xdr:row>
      <xdr:rowOff>60960</xdr:rowOff>
    </xdr:from>
    <xdr:to>
      <xdr:col>1</xdr:col>
      <xdr:colOff>381000</xdr:colOff>
      <xdr:row>55</xdr:row>
      <xdr:rowOff>480060</xdr:rowOff>
    </xdr:to>
    <xdr:pic>
      <xdr:nvPicPr>
        <xdr:cNvPr id="173281" name="Picture 13" descr="Анкер">
          <a:extLst>
            <a:ext uri="{FF2B5EF4-FFF2-40B4-BE49-F238E27FC236}">
              <a16:creationId xmlns:a16="http://schemas.microsoft.com/office/drawing/2014/main" id="{00000000-0008-0000-0100-0000E1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996440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56</xdr:row>
      <xdr:rowOff>106680</xdr:rowOff>
    </xdr:from>
    <xdr:to>
      <xdr:col>1</xdr:col>
      <xdr:colOff>609600</xdr:colOff>
      <xdr:row>56</xdr:row>
      <xdr:rowOff>457200</xdr:rowOff>
    </xdr:to>
    <xdr:pic>
      <xdr:nvPicPr>
        <xdr:cNvPr id="173282" name="Рисунок 46" descr="&amp;Zcy;&amp;acy;&amp;gcy;&amp;lcy;&amp;ucy;&amp;shcy;&amp;kcy;&amp;acy;">
          <a:extLst>
            <a:ext uri="{FF2B5EF4-FFF2-40B4-BE49-F238E27FC236}">
              <a16:creationId xmlns:a16="http://schemas.microsoft.com/office/drawing/2014/main" id="{00000000-0008-0000-0100-0000E2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2053590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</xdr:colOff>
      <xdr:row>64</xdr:row>
      <xdr:rowOff>114300</xdr:rowOff>
    </xdr:from>
    <xdr:to>
      <xdr:col>1</xdr:col>
      <xdr:colOff>365760</xdr:colOff>
      <xdr:row>64</xdr:row>
      <xdr:rowOff>533400</xdr:rowOff>
    </xdr:to>
    <xdr:pic>
      <xdr:nvPicPr>
        <xdr:cNvPr id="173283" name="Picture 13" descr="Анкер">
          <a:extLst>
            <a:ext uri="{FF2B5EF4-FFF2-40B4-BE49-F238E27FC236}">
              <a16:creationId xmlns:a16="http://schemas.microsoft.com/office/drawing/2014/main" id="{00000000-0008-0000-0100-0000E3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382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21026</xdr:colOff>
      <xdr:row>53</xdr:row>
      <xdr:rowOff>107674</xdr:rowOff>
    </xdr:from>
    <xdr:to>
      <xdr:col>1</xdr:col>
      <xdr:colOff>721862</xdr:colOff>
      <xdr:row>53</xdr:row>
      <xdr:rowOff>521805</xdr:rowOff>
    </xdr:to>
    <xdr:pic>
      <xdr:nvPicPr>
        <xdr:cNvPr id="173285" name="图片 234">
          <a:extLst>
            <a:ext uri="{FF2B5EF4-FFF2-40B4-BE49-F238E27FC236}">
              <a16:creationId xmlns:a16="http://schemas.microsoft.com/office/drawing/2014/main" id="{00000000-0008-0000-0100-0000E5A4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0" t="19227" r="10999" b="26460"/>
        <a:stretch/>
      </xdr:blipFill>
      <xdr:spPr bwMode="auto">
        <a:xfrm>
          <a:off x="360613" y="27862696"/>
          <a:ext cx="700836" cy="414131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93785</xdr:colOff>
      <xdr:row>49</xdr:row>
      <xdr:rowOff>109636</xdr:rowOff>
    </xdr:from>
    <xdr:to>
      <xdr:col>1</xdr:col>
      <xdr:colOff>613703</xdr:colOff>
      <xdr:row>49</xdr:row>
      <xdr:rowOff>544536</xdr:rowOff>
    </xdr:to>
    <xdr:pic>
      <xdr:nvPicPr>
        <xdr:cNvPr id="48" name="图片 238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77" y="16932251"/>
          <a:ext cx="519918" cy="4349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59067</xdr:colOff>
      <xdr:row>16</xdr:row>
      <xdr:rowOff>109904</xdr:rowOff>
    </xdr:from>
    <xdr:to>
      <xdr:col>2</xdr:col>
      <xdr:colOff>248</xdr:colOff>
      <xdr:row>16</xdr:row>
      <xdr:rowOff>591957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54" y="6379839"/>
          <a:ext cx="673874" cy="482053"/>
        </a:xfrm>
        <a:prstGeom prst="rect">
          <a:avLst/>
        </a:prstGeom>
      </xdr:spPr>
    </xdr:pic>
    <xdr:clientData/>
  </xdr:twoCellAnchor>
  <xdr:twoCellAnchor editAs="oneCell">
    <xdr:from>
      <xdr:col>1</xdr:col>
      <xdr:colOff>39504</xdr:colOff>
      <xdr:row>17</xdr:row>
      <xdr:rowOff>102577</xdr:rowOff>
    </xdr:from>
    <xdr:to>
      <xdr:col>1</xdr:col>
      <xdr:colOff>695739</xdr:colOff>
      <xdr:row>17</xdr:row>
      <xdr:rowOff>599401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96"/>
        <a:stretch/>
      </xdr:blipFill>
      <xdr:spPr>
        <a:xfrm>
          <a:off x="379091" y="7001990"/>
          <a:ext cx="656235" cy="496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131565</xdr:colOff>
      <xdr:row>34</xdr:row>
      <xdr:rowOff>65309</xdr:rowOff>
    </xdr:from>
    <xdr:to>
      <xdr:col>1</xdr:col>
      <xdr:colOff>732373</xdr:colOff>
      <xdr:row>34</xdr:row>
      <xdr:rowOff>612913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56"/>
        <a:stretch/>
      </xdr:blipFill>
      <xdr:spPr>
        <a:xfrm>
          <a:off x="471152" y="17525048"/>
          <a:ext cx="600808" cy="547604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29</xdr:row>
      <xdr:rowOff>21981</xdr:rowOff>
    </xdr:from>
    <xdr:to>
      <xdr:col>1</xdr:col>
      <xdr:colOff>683024</xdr:colOff>
      <xdr:row>29</xdr:row>
      <xdr:rowOff>615462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74" y="11451981"/>
          <a:ext cx="653715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93661</xdr:colOff>
      <xdr:row>39</xdr:row>
      <xdr:rowOff>7328</xdr:rowOff>
    </xdr:from>
    <xdr:to>
      <xdr:col>1</xdr:col>
      <xdr:colOff>694469</xdr:colOff>
      <xdr:row>39</xdr:row>
      <xdr:rowOff>608136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48" y="20134067"/>
          <a:ext cx="600808" cy="600808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41</xdr:row>
      <xdr:rowOff>14654</xdr:rowOff>
    </xdr:from>
    <xdr:to>
      <xdr:col>1</xdr:col>
      <xdr:colOff>323545</xdr:colOff>
      <xdr:row>42</xdr:row>
      <xdr:rowOff>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7" y="17401442"/>
          <a:ext cx="16235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300404</xdr:colOff>
      <xdr:row>41</xdr:row>
      <xdr:rowOff>14653</xdr:rowOff>
    </xdr:from>
    <xdr:to>
      <xdr:col>1</xdr:col>
      <xdr:colOff>461597</xdr:colOff>
      <xdr:row>42</xdr:row>
      <xdr:rowOff>2217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7401441"/>
          <a:ext cx="161193" cy="603791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43</xdr:row>
      <xdr:rowOff>109905</xdr:rowOff>
    </xdr:from>
    <xdr:to>
      <xdr:col>1</xdr:col>
      <xdr:colOff>725366</xdr:colOff>
      <xdr:row>43</xdr:row>
      <xdr:rowOff>486021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" y="18119482"/>
          <a:ext cx="718039" cy="376116"/>
        </a:xfrm>
        <a:prstGeom prst="rect">
          <a:avLst/>
        </a:prstGeom>
      </xdr:spPr>
    </xdr:pic>
    <xdr:clientData/>
  </xdr:twoCellAnchor>
  <xdr:oneCellAnchor>
    <xdr:from>
      <xdr:col>1</xdr:col>
      <xdr:colOff>161192</xdr:colOff>
      <xdr:row>42</xdr:row>
      <xdr:rowOff>14654</xdr:rowOff>
    </xdr:from>
    <xdr:ext cx="162353" cy="608135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7" y="17401442"/>
          <a:ext cx="162353" cy="608135"/>
        </a:xfrm>
        <a:prstGeom prst="rect">
          <a:avLst/>
        </a:prstGeom>
      </xdr:spPr>
    </xdr:pic>
    <xdr:clientData/>
  </xdr:oneCellAnchor>
  <xdr:oneCellAnchor>
    <xdr:from>
      <xdr:col>1</xdr:col>
      <xdr:colOff>300404</xdr:colOff>
      <xdr:row>42</xdr:row>
      <xdr:rowOff>14653</xdr:rowOff>
    </xdr:from>
    <xdr:ext cx="161193" cy="603791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7401441"/>
          <a:ext cx="161193" cy="603791"/>
        </a:xfrm>
        <a:prstGeom prst="rect">
          <a:avLst/>
        </a:prstGeom>
      </xdr:spPr>
    </xdr:pic>
    <xdr:clientData/>
  </xdr:oneCellAnchor>
  <xdr:twoCellAnchor editAs="oneCell">
    <xdr:from>
      <xdr:col>1</xdr:col>
      <xdr:colOff>109904</xdr:colOff>
      <xdr:row>61</xdr:row>
      <xdr:rowOff>102576</xdr:rowOff>
    </xdr:from>
    <xdr:to>
      <xdr:col>1</xdr:col>
      <xdr:colOff>534866</xdr:colOff>
      <xdr:row>61</xdr:row>
      <xdr:rowOff>489724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99" t="30857" r="32498" b="36781"/>
        <a:stretch/>
      </xdr:blipFill>
      <xdr:spPr>
        <a:xfrm>
          <a:off x="454269" y="28860749"/>
          <a:ext cx="424962" cy="387148"/>
        </a:xfrm>
        <a:prstGeom prst="rect">
          <a:avLst/>
        </a:prstGeom>
      </xdr:spPr>
    </xdr:pic>
    <xdr:clientData/>
  </xdr:twoCellAnchor>
  <xdr:twoCellAnchor editAs="oneCell">
    <xdr:from>
      <xdr:col>1</xdr:col>
      <xdr:colOff>177934</xdr:colOff>
      <xdr:row>11</xdr:row>
      <xdr:rowOff>65703</xdr:rowOff>
    </xdr:from>
    <xdr:to>
      <xdr:col>1</xdr:col>
      <xdr:colOff>684610</xdr:colOff>
      <xdr:row>11</xdr:row>
      <xdr:rowOff>612615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1938"/>
        <a:stretch/>
      </xdr:blipFill>
      <xdr:spPr>
        <a:xfrm>
          <a:off x="523215" y="3167281"/>
          <a:ext cx="506676" cy="546912"/>
        </a:xfrm>
        <a:prstGeom prst="rect">
          <a:avLst/>
        </a:prstGeom>
      </xdr:spPr>
    </xdr:pic>
    <xdr:clientData/>
  </xdr:twoCellAnchor>
  <xdr:oneCellAnchor>
    <xdr:from>
      <xdr:col>1</xdr:col>
      <xdr:colOff>22860</xdr:colOff>
      <xdr:row>15</xdr:row>
      <xdr:rowOff>99060</xdr:rowOff>
    </xdr:from>
    <xdr:ext cx="624840" cy="396240"/>
    <xdr:pic>
      <xdr:nvPicPr>
        <xdr:cNvPr id="63" name="Picture 8" descr="ИДН 500-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71881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30682</xdr:colOff>
      <xdr:row>10</xdr:row>
      <xdr:rowOff>58616</xdr:rowOff>
    </xdr:from>
    <xdr:to>
      <xdr:col>1</xdr:col>
      <xdr:colOff>726739</xdr:colOff>
      <xdr:row>10</xdr:row>
      <xdr:rowOff>598415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9" t="6478" r="7937" b="11448"/>
        <a:stretch/>
      </xdr:blipFill>
      <xdr:spPr>
        <a:xfrm>
          <a:off x="375963" y="2529163"/>
          <a:ext cx="696057" cy="53979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</xdr:colOff>
      <xdr:row>10</xdr:row>
      <xdr:rowOff>7326</xdr:rowOff>
    </xdr:from>
    <xdr:to>
      <xdr:col>1</xdr:col>
      <xdr:colOff>533491</xdr:colOff>
      <xdr:row>10</xdr:row>
      <xdr:rowOff>534864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34" y="2477873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11</xdr:row>
      <xdr:rowOff>4945</xdr:rowOff>
    </xdr:from>
    <xdr:to>
      <xdr:col>1</xdr:col>
      <xdr:colOff>539393</xdr:colOff>
      <xdr:row>11</xdr:row>
      <xdr:rowOff>532483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3127488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6885</xdr:colOff>
      <xdr:row>16</xdr:row>
      <xdr:rowOff>8257</xdr:rowOff>
    </xdr:from>
    <xdr:to>
      <xdr:col>1</xdr:col>
      <xdr:colOff>534423</xdr:colOff>
      <xdr:row>16</xdr:row>
      <xdr:rowOff>535795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72" y="6278192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10198</xdr:colOff>
      <xdr:row>17</xdr:row>
      <xdr:rowOff>11570</xdr:rowOff>
    </xdr:from>
    <xdr:to>
      <xdr:col>1</xdr:col>
      <xdr:colOff>537736</xdr:colOff>
      <xdr:row>17</xdr:row>
      <xdr:rowOff>539108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85" y="6910983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41411</xdr:colOff>
      <xdr:row>26</xdr:row>
      <xdr:rowOff>755887</xdr:rowOff>
    </xdr:from>
    <xdr:to>
      <xdr:col>1</xdr:col>
      <xdr:colOff>695739</xdr:colOff>
      <xdr:row>26</xdr:row>
      <xdr:rowOff>872075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5" t="5026" r="39978" b="5361"/>
        <a:stretch/>
      </xdr:blipFill>
      <xdr:spPr>
        <a:xfrm rot="5400000">
          <a:off x="650068" y="12554578"/>
          <a:ext cx="116188" cy="654328"/>
        </a:xfrm>
        <a:prstGeom prst="rect">
          <a:avLst/>
        </a:prstGeom>
      </xdr:spPr>
    </xdr:pic>
    <xdr:clientData/>
  </xdr:twoCellAnchor>
  <xdr:twoCellAnchor editAs="oneCell">
    <xdr:from>
      <xdr:col>1</xdr:col>
      <xdr:colOff>37270</xdr:colOff>
      <xdr:row>26</xdr:row>
      <xdr:rowOff>628366</xdr:rowOff>
    </xdr:from>
    <xdr:to>
      <xdr:col>1</xdr:col>
      <xdr:colOff>694774</xdr:colOff>
      <xdr:row>26</xdr:row>
      <xdr:rowOff>747397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32" t="-92" r="41217" b="2939"/>
        <a:stretch/>
      </xdr:blipFill>
      <xdr:spPr>
        <a:xfrm rot="5400000">
          <a:off x="646093" y="12426891"/>
          <a:ext cx="119031" cy="65750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49693</xdr:colOff>
      <xdr:row>26</xdr:row>
      <xdr:rowOff>504355</xdr:rowOff>
    </xdr:from>
    <xdr:to>
      <xdr:col>1</xdr:col>
      <xdr:colOff>704020</xdr:colOff>
      <xdr:row>26</xdr:row>
      <xdr:rowOff>637762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17" t="5805" r="41327" b="5994"/>
        <a:stretch/>
      </xdr:blipFill>
      <xdr:spPr>
        <a:xfrm rot="5400000">
          <a:off x="649740" y="12311656"/>
          <a:ext cx="133407" cy="654327"/>
        </a:xfrm>
        <a:prstGeom prst="rect">
          <a:avLst/>
        </a:prstGeom>
      </xdr:spPr>
    </xdr:pic>
    <xdr:clientData/>
  </xdr:twoCellAnchor>
  <xdr:twoCellAnchor editAs="oneCell">
    <xdr:from>
      <xdr:col>1</xdr:col>
      <xdr:colOff>13511</xdr:colOff>
      <xdr:row>26</xdr:row>
      <xdr:rowOff>14883</xdr:rowOff>
    </xdr:from>
    <xdr:to>
      <xdr:col>1</xdr:col>
      <xdr:colOff>541049</xdr:colOff>
      <xdr:row>26</xdr:row>
      <xdr:rowOff>542421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8" y="12082644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8541</xdr:colOff>
      <xdr:row>28</xdr:row>
      <xdr:rowOff>9914</xdr:rowOff>
    </xdr:from>
    <xdr:to>
      <xdr:col>1</xdr:col>
      <xdr:colOff>536079</xdr:colOff>
      <xdr:row>28</xdr:row>
      <xdr:rowOff>537452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28" y="13593392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16564</xdr:colOff>
      <xdr:row>28</xdr:row>
      <xdr:rowOff>786848</xdr:rowOff>
    </xdr:from>
    <xdr:to>
      <xdr:col>1</xdr:col>
      <xdr:colOff>728869</xdr:colOff>
      <xdr:row>28</xdr:row>
      <xdr:rowOff>924081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2" t="2552" r="40342" b="6973"/>
        <a:stretch/>
      </xdr:blipFill>
      <xdr:spPr>
        <a:xfrm rot="5400000">
          <a:off x="643687" y="14082790"/>
          <a:ext cx="137233" cy="712305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28</xdr:row>
      <xdr:rowOff>646046</xdr:rowOff>
    </xdr:from>
    <xdr:to>
      <xdr:col>1</xdr:col>
      <xdr:colOff>728869</xdr:colOff>
      <xdr:row>28</xdr:row>
      <xdr:rowOff>790164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54" t="4951" r="38698" b="3744"/>
        <a:stretch/>
      </xdr:blipFill>
      <xdr:spPr>
        <a:xfrm rot="5400000">
          <a:off x="636104" y="13941289"/>
          <a:ext cx="144118" cy="72058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28</xdr:row>
      <xdr:rowOff>513522</xdr:rowOff>
    </xdr:from>
    <xdr:to>
      <xdr:col>1</xdr:col>
      <xdr:colOff>720588</xdr:colOff>
      <xdr:row>28</xdr:row>
      <xdr:rowOff>637761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25" t="3199" r="42140" b="3835"/>
        <a:stretch/>
      </xdr:blipFill>
      <xdr:spPr>
        <a:xfrm rot="5400000">
          <a:off x="650185" y="13811249"/>
          <a:ext cx="124239" cy="695741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27</xdr:row>
      <xdr:rowOff>4944</xdr:rowOff>
    </xdr:from>
    <xdr:to>
      <xdr:col>1</xdr:col>
      <xdr:colOff>539393</xdr:colOff>
      <xdr:row>27</xdr:row>
      <xdr:rowOff>532482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12967227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36474</xdr:colOff>
      <xdr:row>27</xdr:row>
      <xdr:rowOff>658898</xdr:rowOff>
    </xdr:from>
    <xdr:to>
      <xdr:col>1</xdr:col>
      <xdr:colOff>672089</xdr:colOff>
      <xdr:row>28</xdr:row>
      <xdr:rowOff>76944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8" t="21445" r="13610" b="18654"/>
        <a:stretch/>
      </xdr:blipFill>
      <xdr:spPr>
        <a:xfrm rot="-1200000" flipH="1">
          <a:off x="376061" y="13621181"/>
          <a:ext cx="635615" cy="304285"/>
        </a:xfrm>
        <a:prstGeom prst="rect">
          <a:avLst/>
        </a:prstGeom>
      </xdr:spPr>
    </xdr:pic>
    <xdr:clientData/>
  </xdr:twoCellAnchor>
  <xdr:twoCellAnchor editAs="oneCell">
    <xdr:from>
      <xdr:col>1</xdr:col>
      <xdr:colOff>53306</xdr:colOff>
      <xdr:row>27</xdr:row>
      <xdr:rowOff>526953</xdr:rowOff>
    </xdr:from>
    <xdr:to>
      <xdr:col>1</xdr:col>
      <xdr:colOff>670060</xdr:colOff>
      <xdr:row>27</xdr:row>
      <xdr:rowOff>848737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4" t="18636" r="13526" b="17469"/>
        <a:stretch/>
      </xdr:blipFill>
      <xdr:spPr>
        <a:xfrm rot="-1200000" flipH="1">
          <a:off x="392893" y="13489236"/>
          <a:ext cx="616754" cy="321784"/>
        </a:xfrm>
        <a:prstGeom prst="rect">
          <a:avLst/>
        </a:prstGeom>
      </xdr:spPr>
    </xdr:pic>
    <xdr:clientData/>
  </xdr:twoCellAnchor>
  <xdr:twoCellAnchor editAs="oneCell">
    <xdr:from>
      <xdr:col>1</xdr:col>
      <xdr:colOff>37307</xdr:colOff>
      <xdr:row>27</xdr:row>
      <xdr:rowOff>422968</xdr:rowOff>
    </xdr:from>
    <xdr:to>
      <xdr:col>1</xdr:col>
      <xdr:colOff>695428</xdr:colOff>
      <xdr:row>27</xdr:row>
      <xdr:rowOff>724606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5" t="22483" r="11930" b="18948"/>
        <a:stretch/>
      </xdr:blipFill>
      <xdr:spPr>
        <a:xfrm rot="-1200000" flipH="1">
          <a:off x="376894" y="13385251"/>
          <a:ext cx="658121" cy="301638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20</xdr:row>
      <xdr:rowOff>115956</xdr:rowOff>
    </xdr:from>
    <xdr:to>
      <xdr:col>1</xdr:col>
      <xdr:colOff>724410</xdr:colOff>
      <xdr:row>20</xdr:row>
      <xdr:rowOff>513521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7" t="21534" r="15547" b="15120"/>
        <a:stretch/>
      </xdr:blipFill>
      <xdr:spPr>
        <a:xfrm>
          <a:off x="364435" y="8903804"/>
          <a:ext cx="699562" cy="397565"/>
        </a:xfrm>
        <a:prstGeom prst="rect">
          <a:avLst/>
        </a:prstGeom>
      </xdr:spPr>
    </xdr:pic>
    <xdr:clientData/>
  </xdr:twoCellAnchor>
  <xdr:twoCellAnchor editAs="oneCell">
    <xdr:from>
      <xdr:col>1</xdr:col>
      <xdr:colOff>11855</xdr:colOff>
      <xdr:row>34</xdr:row>
      <xdr:rowOff>4945</xdr:rowOff>
    </xdr:from>
    <xdr:to>
      <xdr:col>1</xdr:col>
      <xdr:colOff>539393</xdr:colOff>
      <xdr:row>34</xdr:row>
      <xdr:rowOff>532483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" y="17464684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59</xdr:row>
      <xdr:rowOff>115957</xdr:rowOff>
    </xdr:from>
    <xdr:to>
      <xdr:col>1</xdr:col>
      <xdr:colOff>583124</xdr:colOff>
      <xdr:row>59</xdr:row>
      <xdr:rowOff>554935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3" t="17524" r="25197" b="14579"/>
        <a:stretch/>
      </xdr:blipFill>
      <xdr:spPr>
        <a:xfrm>
          <a:off x="405848" y="30960392"/>
          <a:ext cx="516863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62</xdr:row>
      <xdr:rowOff>99394</xdr:rowOff>
    </xdr:from>
    <xdr:to>
      <xdr:col>1</xdr:col>
      <xdr:colOff>721204</xdr:colOff>
      <xdr:row>62</xdr:row>
      <xdr:rowOff>571501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3" t="16130" r="13026" b="11828"/>
        <a:stretch/>
      </xdr:blipFill>
      <xdr:spPr>
        <a:xfrm>
          <a:off x="356152" y="32807416"/>
          <a:ext cx="704639" cy="47210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63</xdr:row>
      <xdr:rowOff>33129</xdr:rowOff>
    </xdr:from>
    <xdr:to>
      <xdr:col>1</xdr:col>
      <xdr:colOff>654325</xdr:colOff>
      <xdr:row>64</xdr:row>
      <xdr:rowOff>4068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11" t="10606" r="19319" b="3030"/>
        <a:stretch/>
      </xdr:blipFill>
      <xdr:spPr>
        <a:xfrm>
          <a:off x="380999" y="33362346"/>
          <a:ext cx="612913" cy="592135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19</xdr:row>
      <xdr:rowOff>102704</xdr:rowOff>
    </xdr:from>
    <xdr:to>
      <xdr:col>1</xdr:col>
      <xdr:colOff>719441</xdr:colOff>
      <xdr:row>19</xdr:row>
      <xdr:rowOff>500269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7" t="21534" r="15547" b="15120"/>
        <a:stretch/>
      </xdr:blipFill>
      <xdr:spPr>
        <a:xfrm>
          <a:off x="359466" y="8261074"/>
          <a:ext cx="699562" cy="3975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12</xdr:row>
      <xdr:rowOff>144780</xdr:rowOff>
    </xdr:from>
    <xdr:to>
      <xdr:col>1</xdr:col>
      <xdr:colOff>485775</xdr:colOff>
      <xdr:row>15</xdr:row>
      <xdr:rowOff>121920</xdr:rowOff>
    </xdr:to>
    <xdr:pic>
      <xdr:nvPicPr>
        <xdr:cNvPr id="176156" name="Picture 3">
          <a:extLst>
            <a:ext uri="{FF2B5EF4-FFF2-40B4-BE49-F238E27FC236}">
              <a16:creationId xmlns:a16="http://schemas.microsoft.com/office/drawing/2014/main" id="{00000000-0008-0000-0A00-00001C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293620"/>
          <a:ext cx="47244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114300</xdr:rowOff>
    </xdr:from>
    <xdr:to>
      <xdr:col>1</xdr:col>
      <xdr:colOff>480060</xdr:colOff>
      <xdr:row>19</xdr:row>
      <xdr:rowOff>99060</xdr:rowOff>
    </xdr:to>
    <xdr:pic>
      <xdr:nvPicPr>
        <xdr:cNvPr id="176157" name="Picture 5">
          <a:extLst>
            <a:ext uri="{FF2B5EF4-FFF2-40B4-BE49-F238E27FC236}">
              <a16:creationId xmlns:a16="http://schemas.microsoft.com/office/drawing/2014/main" id="{00000000-0008-0000-0A00-00001D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2903220"/>
          <a:ext cx="47244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22860</xdr:colOff>
      <xdr:row>10</xdr:row>
      <xdr:rowOff>30480</xdr:rowOff>
    </xdr:from>
    <xdr:to>
      <xdr:col>1</xdr:col>
      <xdr:colOff>472440</xdr:colOff>
      <xdr:row>12</xdr:row>
      <xdr:rowOff>152400</xdr:rowOff>
    </xdr:to>
    <xdr:pic>
      <xdr:nvPicPr>
        <xdr:cNvPr id="176158" name="Picture 6">
          <a:extLst>
            <a:ext uri="{FF2B5EF4-FFF2-40B4-BE49-F238E27FC236}">
              <a16:creationId xmlns:a16="http://schemas.microsoft.com/office/drawing/2014/main" id="{00000000-0008-0000-0A00-00001E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1859280"/>
          <a:ext cx="449580" cy="441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</xdr:colOff>
      <xdr:row>20</xdr:row>
      <xdr:rowOff>76200</xdr:rowOff>
    </xdr:from>
    <xdr:to>
      <xdr:col>1</xdr:col>
      <xdr:colOff>472440</xdr:colOff>
      <xdr:row>23</xdr:row>
      <xdr:rowOff>15240</xdr:rowOff>
    </xdr:to>
    <xdr:pic>
      <xdr:nvPicPr>
        <xdr:cNvPr id="176159" name="Picture 7">
          <a:extLst>
            <a:ext uri="{FF2B5EF4-FFF2-40B4-BE49-F238E27FC236}">
              <a16:creationId xmlns:a16="http://schemas.microsoft.com/office/drawing/2014/main" id="{00000000-0008-0000-0A00-00001F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505200"/>
          <a:ext cx="44196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30480</xdr:colOff>
      <xdr:row>24</xdr:row>
      <xdr:rowOff>7620</xdr:rowOff>
    </xdr:from>
    <xdr:to>
      <xdr:col>1</xdr:col>
      <xdr:colOff>464820</xdr:colOff>
      <xdr:row>26</xdr:row>
      <xdr:rowOff>106680</xdr:rowOff>
    </xdr:to>
    <xdr:pic>
      <xdr:nvPicPr>
        <xdr:cNvPr id="176160" name="Picture 8">
          <a:extLst>
            <a:ext uri="{FF2B5EF4-FFF2-40B4-BE49-F238E27FC236}">
              <a16:creationId xmlns:a16="http://schemas.microsoft.com/office/drawing/2014/main" id="{00000000-0008-0000-0A00-000020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076700"/>
          <a:ext cx="43434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144780</xdr:rowOff>
    </xdr:from>
    <xdr:to>
      <xdr:col>1</xdr:col>
      <xdr:colOff>472440</xdr:colOff>
      <xdr:row>30</xdr:row>
      <xdr:rowOff>76200</xdr:rowOff>
    </xdr:to>
    <xdr:pic>
      <xdr:nvPicPr>
        <xdr:cNvPr id="176161" name="Picture 9">
          <a:extLst>
            <a:ext uri="{FF2B5EF4-FFF2-40B4-BE49-F238E27FC236}">
              <a16:creationId xmlns:a16="http://schemas.microsoft.com/office/drawing/2014/main" id="{00000000-0008-0000-0A00-000021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93920"/>
          <a:ext cx="434340" cy="411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73270</xdr:colOff>
      <xdr:row>39</xdr:row>
      <xdr:rowOff>109904</xdr:rowOff>
    </xdr:from>
    <xdr:to>
      <xdr:col>1</xdr:col>
      <xdr:colOff>429116</xdr:colOff>
      <xdr:row>41</xdr:row>
      <xdr:rowOff>9851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7" y="6462346"/>
          <a:ext cx="355846" cy="383524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40</xdr:row>
      <xdr:rowOff>315057</xdr:rowOff>
    </xdr:from>
    <xdr:to>
      <xdr:col>1</xdr:col>
      <xdr:colOff>340127</xdr:colOff>
      <xdr:row>42</xdr:row>
      <xdr:rowOff>14653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35" t="15172" r="32413" b="14483"/>
        <a:stretch/>
      </xdr:blipFill>
      <xdr:spPr>
        <a:xfrm>
          <a:off x="454269" y="6828692"/>
          <a:ext cx="17893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42</xdr:row>
      <xdr:rowOff>14653</xdr:rowOff>
    </xdr:from>
    <xdr:to>
      <xdr:col>1</xdr:col>
      <xdr:colOff>474407</xdr:colOff>
      <xdr:row>43</xdr:row>
      <xdr:rowOff>7327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7" t="10059" r="3790"/>
        <a:stretch/>
      </xdr:blipFill>
      <xdr:spPr>
        <a:xfrm>
          <a:off x="307731" y="7173057"/>
          <a:ext cx="459753" cy="315059"/>
        </a:xfrm>
        <a:prstGeom prst="rect">
          <a:avLst/>
        </a:prstGeom>
      </xdr:spPr>
    </xdr:pic>
    <xdr:clientData/>
  </xdr:twoCellAnchor>
  <xdr:twoCellAnchor editAs="oneCell">
    <xdr:from>
      <xdr:col>1</xdr:col>
      <xdr:colOff>43938</xdr:colOff>
      <xdr:row>33</xdr:row>
      <xdr:rowOff>130746</xdr:rowOff>
    </xdr:from>
    <xdr:to>
      <xdr:col>1</xdr:col>
      <xdr:colOff>617467</xdr:colOff>
      <xdr:row>35</xdr:row>
      <xdr:rowOff>65461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29423" r="4231" b="29327"/>
        <a:stretch/>
      </xdr:blipFill>
      <xdr:spPr>
        <a:xfrm rot="1138445">
          <a:off x="337015" y="5677227"/>
          <a:ext cx="573529" cy="2570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829236</xdr:colOff>
      <xdr:row>52</xdr:row>
      <xdr:rowOff>33618</xdr:rowOff>
    </xdr:from>
    <xdr:to>
      <xdr:col>1</xdr:col>
      <xdr:colOff>1748117</xdr:colOff>
      <xdr:row>52</xdr:row>
      <xdr:rowOff>1165411</xdr:rowOff>
    </xdr:to>
    <xdr:pic>
      <xdr:nvPicPr>
        <xdr:cNvPr id="2" name="Рисунок 1" descr="Сигнальный прицеп прикрытия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786" y="64870293"/>
          <a:ext cx="918881" cy="1131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667382</xdr:colOff>
      <xdr:row>31</xdr:row>
      <xdr:rowOff>11206</xdr:rowOff>
    </xdr:from>
    <xdr:to>
      <xdr:col>1</xdr:col>
      <xdr:colOff>1937698</xdr:colOff>
      <xdr:row>32</xdr:row>
      <xdr:rowOff>4004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932" y="38777956"/>
          <a:ext cx="1270316" cy="135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636534</xdr:colOff>
      <xdr:row>32</xdr:row>
      <xdr:rowOff>44823</xdr:rowOff>
    </xdr:from>
    <xdr:to>
      <xdr:col>1</xdr:col>
      <xdr:colOff>1926097</xdr:colOff>
      <xdr:row>32</xdr:row>
      <xdr:rowOff>1441157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8084" y="40173648"/>
          <a:ext cx="1289563" cy="13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885826</xdr:colOff>
      <xdr:row>7</xdr:row>
      <xdr:rowOff>92250</xdr:rowOff>
    </xdr:from>
    <xdr:to>
      <xdr:col>1</xdr:col>
      <xdr:colOff>1743076</xdr:colOff>
      <xdr:row>7</xdr:row>
      <xdr:rowOff>914399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1797225"/>
          <a:ext cx="857250" cy="82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885826</xdr:colOff>
      <xdr:row>8</xdr:row>
      <xdr:rowOff>47626</xdr:rowOff>
    </xdr:from>
    <xdr:to>
      <xdr:col>1</xdr:col>
      <xdr:colOff>1762125</xdr:colOff>
      <xdr:row>8</xdr:row>
      <xdr:rowOff>915086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2695576"/>
          <a:ext cx="876299" cy="86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790575</xdr:colOff>
      <xdr:row>11</xdr:row>
      <xdr:rowOff>4483</xdr:rowOff>
    </xdr:from>
    <xdr:to>
      <xdr:col>1</xdr:col>
      <xdr:colOff>1868784</xdr:colOff>
      <xdr:row>11</xdr:row>
      <xdr:rowOff>1131795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6367183"/>
          <a:ext cx="1078209" cy="112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764328</xdr:colOff>
      <xdr:row>12</xdr:row>
      <xdr:rowOff>16810</xdr:rowOff>
    </xdr:from>
    <xdr:to>
      <xdr:col>1</xdr:col>
      <xdr:colOff>1914525</xdr:colOff>
      <xdr:row>12</xdr:row>
      <xdr:rowOff>1187824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878" y="7522510"/>
          <a:ext cx="1150197" cy="117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725582</xdr:colOff>
      <xdr:row>13</xdr:row>
      <xdr:rowOff>21854</xdr:rowOff>
    </xdr:from>
    <xdr:to>
      <xdr:col>1</xdr:col>
      <xdr:colOff>1847865</xdr:colOff>
      <xdr:row>13</xdr:row>
      <xdr:rowOff>1200547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132" y="8756279"/>
          <a:ext cx="1122283" cy="1178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59928</xdr:colOff>
      <xdr:row>9</xdr:row>
      <xdr:rowOff>8335</xdr:rowOff>
    </xdr:from>
    <xdr:to>
      <xdr:col>1</xdr:col>
      <xdr:colOff>1317849</xdr:colOff>
      <xdr:row>9</xdr:row>
      <xdr:rowOff>1292529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478" y="3627835"/>
          <a:ext cx="1257921" cy="128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71041</xdr:colOff>
      <xdr:row>10</xdr:row>
      <xdr:rowOff>66675</xdr:rowOff>
    </xdr:from>
    <xdr:to>
      <xdr:col>1</xdr:col>
      <xdr:colOff>1374078</xdr:colOff>
      <xdr:row>10</xdr:row>
      <xdr:rowOff>1378324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591" y="5029200"/>
          <a:ext cx="1303037" cy="131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62101</xdr:colOff>
      <xdr:row>14</xdr:row>
      <xdr:rowOff>69453</xdr:rowOff>
    </xdr:from>
    <xdr:to>
      <xdr:col>1</xdr:col>
      <xdr:colOff>1342444</xdr:colOff>
      <xdr:row>14</xdr:row>
      <xdr:rowOff>1458516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651" y="10080228"/>
          <a:ext cx="1280343" cy="1389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16</xdr:row>
      <xdr:rowOff>146050</xdr:rowOff>
    </xdr:from>
    <xdr:to>
      <xdr:col>1</xdr:col>
      <xdr:colOff>1265810</xdr:colOff>
      <xdr:row>16</xdr:row>
      <xdr:rowOff>1319609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" y="13623925"/>
          <a:ext cx="1186435" cy="117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60722</xdr:colOff>
      <xdr:row>18</xdr:row>
      <xdr:rowOff>1913733</xdr:rowOff>
    </xdr:from>
    <xdr:to>
      <xdr:col>1</xdr:col>
      <xdr:colOff>837326</xdr:colOff>
      <xdr:row>19</xdr:row>
      <xdr:rowOff>783828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272" y="18782508"/>
          <a:ext cx="776604" cy="79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24</xdr:row>
      <xdr:rowOff>11206</xdr:rowOff>
    </xdr:from>
    <xdr:to>
      <xdr:col>1</xdr:col>
      <xdr:colOff>1131094</xdr:colOff>
      <xdr:row>24</xdr:row>
      <xdr:rowOff>1177947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748131"/>
          <a:ext cx="1102519" cy="116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20731</xdr:colOff>
      <xdr:row>25</xdr:row>
      <xdr:rowOff>1610</xdr:rowOff>
    </xdr:from>
    <xdr:to>
      <xdr:col>1</xdr:col>
      <xdr:colOff>1091406</xdr:colOff>
      <xdr:row>25</xdr:row>
      <xdr:rowOff>1190628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81" y="30433985"/>
          <a:ext cx="1070675" cy="1189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960903</xdr:colOff>
      <xdr:row>48</xdr:row>
      <xdr:rowOff>78441</xdr:rowOff>
    </xdr:from>
    <xdr:to>
      <xdr:col>1</xdr:col>
      <xdr:colOff>1656228</xdr:colOff>
      <xdr:row>48</xdr:row>
      <xdr:rowOff>920826</xdr:rowOff>
    </xdr:to>
    <xdr:pic>
      <xdr:nvPicPr>
        <xdr:cNvPr id="17" name="Рисунок 16" descr="Дополнительное оборудование. 12-36В (220В*)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453" y="60581241"/>
          <a:ext cx="695325" cy="84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496660</xdr:colOff>
      <xdr:row>49</xdr:row>
      <xdr:rowOff>72119</xdr:rowOff>
    </xdr:from>
    <xdr:to>
      <xdr:col>1</xdr:col>
      <xdr:colOff>1191985</xdr:colOff>
      <xdr:row>49</xdr:row>
      <xdr:rowOff>896471</xdr:rowOff>
    </xdr:to>
    <xdr:pic>
      <xdr:nvPicPr>
        <xdr:cNvPr id="18" name="Рисунок 17" descr="Дополнительное оборудование. 12-36В (220В*)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210" y="61613144"/>
          <a:ext cx="695325" cy="82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1367518</xdr:colOff>
      <xdr:row>49</xdr:row>
      <xdr:rowOff>72119</xdr:rowOff>
    </xdr:from>
    <xdr:to>
      <xdr:col>1</xdr:col>
      <xdr:colOff>2062843</xdr:colOff>
      <xdr:row>49</xdr:row>
      <xdr:rowOff>907677</xdr:rowOff>
    </xdr:to>
    <xdr:pic>
      <xdr:nvPicPr>
        <xdr:cNvPr id="19" name="Рисунок 18" descr="Дополнительное оборудование. 12-36В (220В*)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068" y="61613144"/>
          <a:ext cx="695325" cy="83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54793</xdr:colOff>
      <xdr:row>18</xdr:row>
      <xdr:rowOff>210579</xdr:rowOff>
    </xdr:from>
    <xdr:to>
      <xdr:col>1</xdr:col>
      <xdr:colOff>1371157</xdr:colOff>
      <xdr:row>18</xdr:row>
      <xdr:rowOff>1557734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43" y="17079354"/>
          <a:ext cx="1316364" cy="1347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663549</xdr:colOff>
      <xdr:row>36</xdr:row>
      <xdr:rowOff>8806</xdr:rowOff>
    </xdr:from>
    <xdr:to>
      <xdr:col>1</xdr:col>
      <xdr:colOff>1912655</xdr:colOff>
      <xdr:row>36</xdr:row>
      <xdr:rowOff>1344706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099" y="45014431"/>
          <a:ext cx="1249106" cy="13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51898</xdr:colOff>
      <xdr:row>20</xdr:row>
      <xdr:rowOff>205570</xdr:rowOff>
    </xdr:from>
    <xdr:to>
      <xdr:col>1</xdr:col>
      <xdr:colOff>1374618</xdr:colOff>
      <xdr:row>20</xdr:row>
      <xdr:rowOff>1537892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48" y="20903395"/>
          <a:ext cx="1322720" cy="133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93265</xdr:colOff>
      <xdr:row>21</xdr:row>
      <xdr:rowOff>410649</xdr:rowOff>
    </xdr:from>
    <xdr:to>
      <xdr:col>1</xdr:col>
      <xdr:colOff>1254216</xdr:colOff>
      <xdr:row>21</xdr:row>
      <xdr:rowOff>1647033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15" y="23089674"/>
          <a:ext cx="1160951" cy="1236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347385</xdr:colOff>
      <xdr:row>46</xdr:row>
      <xdr:rowOff>11207</xdr:rowOff>
    </xdr:from>
    <xdr:to>
      <xdr:col>1</xdr:col>
      <xdr:colOff>1937195</xdr:colOff>
      <xdr:row>46</xdr:row>
      <xdr:rowOff>549088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935" y="58694732"/>
          <a:ext cx="1589810" cy="53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347381</xdr:colOff>
      <xdr:row>45</xdr:row>
      <xdr:rowOff>100851</xdr:rowOff>
    </xdr:from>
    <xdr:to>
      <xdr:col>1</xdr:col>
      <xdr:colOff>1938618</xdr:colOff>
      <xdr:row>45</xdr:row>
      <xdr:rowOff>694765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931" y="57793776"/>
          <a:ext cx="1591237" cy="5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112060</xdr:colOff>
      <xdr:row>47</xdr:row>
      <xdr:rowOff>33619</xdr:rowOff>
    </xdr:from>
    <xdr:to>
      <xdr:col>1</xdr:col>
      <xdr:colOff>2476502</xdr:colOff>
      <xdr:row>47</xdr:row>
      <xdr:rowOff>829236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610" y="59526769"/>
          <a:ext cx="2364442" cy="79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104823</xdr:colOff>
      <xdr:row>15</xdr:row>
      <xdr:rowOff>208711</xdr:rowOff>
    </xdr:from>
    <xdr:to>
      <xdr:col>1</xdr:col>
      <xdr:colOff>1309688</xdr:colOff>
      <xdr:row>15</xdr:row>
      <xdr:rowOff>1414921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73" y="11953036"/>
          <a:ext cx="1204865" cy="120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90979</xdr:colOff>
      <xdr:row>17</xdr:row>
      <xdr:rowOff>172760</xdr:rowOff>
    </xdr:from>
    <xdr:to>
      <xdr:col>1</xdr:col>
      <xdr:colOff>1329533</xdr:colOff>
      <xdr:row>17</xdr:row>
      <xdr:rowOff>1440285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529" y="15346085"/>
          <a:ext cx="1238554" cy="12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638736</xdr:colOff>
      <xdr:row>37</xdr:row>
      <xdr:rowOff>67236</xdr:rowOff>
    </xdr:from>
    <xdr:to>
      <xdr:col>1</xdr:col>
      <xdr:colOff>1916207</xdr:colOff>
      <xdr:row>37</xdr:row>
      <xdr:rowOff>1364063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286" y="46482561"/>
          <a:ext cx="1277471" cy="1296827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43</xdr:row>
      <xdr:rowOff>493060</xdr:rowOff>
    </xdr:from>
    <xdr:to>
      <xdr:col>1</xdr:col>
      <xdr:colOff>2420470</xdr:colOff>
      <xdr:row>43</xdr:row>
      <xdr:rowOff>996661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256" y="55366585"/>
          <a:ext cx="2218764" cy="50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829237</xdr:colOff>
      <xdr:row>51</xdr:row>
      <xdr:rowOff>156885</xdr:rowOff>
    </xdr:from>
    <xdr:to>
      <xdr:col>1</xdr:col>
      <xdr:colOff>1466225</xdr:colOff>
      <xdr:row>51</xdr:row>
      <xdr:rowOff>952500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787" y="63974385"/>
          <a:ext cx="636988" cy="795615"/>
        </a:xfrm>
        <a:prstGeom prst="rect">
          <a:avLst/>
        </a:prstGeom>
      </xdr:spPr>
    </xdr:pic>
    <xdr:clientData/>
  </xdr:twoCellAnchor>
  <xdr:twoCellAnchor editAs="oneCell">
    <xdr:from>
      <xdr:col>1</xdr:col>
      <xdr:colOff>773206</xdr:colOff>
      <xdr:row>50</xdr:row>
      <xdr:rowOff>89647</xdr:rowOff>
    </xdr:from>
    <xdr:to>
      <xdr:col>1</xdr:col>
      <xdr:colOff>1583817</xdr:colOff>
      <xdr:row>50</xdr:row>
      <xdr:rowOff>1288676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756" y="62602222"/>
          <a:ext cx="810611" cy="1199029"/>
        </a:xfrm>
        <a:prstGeom prst="rect">
          <a:avLst/>
        </a:prstGeom>
      </xdr:spPr>
    </xdr:pic>
    <xdr:clientData/>
  </xdr:twoCellAnchor>
  <xdr:twoCellAnchor editAs="oneCell">
    <xdr:from>
      <xdr:col>1</xdr:col>
      <xdr:colOff>12662</xdr:colOff>
      <xdr:row>44</xdr:row>
      <xdr:rowOff>381001</xdr:rowOff>
    </xdr:from>
    <xdr:to>
      <xdr:col>1</xdr:col>
      <xdr:colOff>2577353</xdr:colOff>
      <xdr:row>44</xdr:row>
      <xdr:rowOff>963119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12" y="56664226"/>
          <a:ext cx="2564691" cy="582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1329531</xdr:colOff>
      <xdr:row>9</xdr:row>
      <xdr:rowOff>19845</xdr:rowOff>
    </xdr:from>
    <xdr:to>
      <xdr:col>1</xdr:col>
      <xdr:colOff>2639219</xdr:colOff>
      <xdr:row>9</xdr:row>
      <xdr:rowOff>1329533</xdr:rowOff>
    </xdr:to>
    <xdr:pic>
      <xdr:nvPicPr>
        <xdr:cNvPr id="34" name="Рисунок 33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081" y="3639345"/>
          <a:ext cx="1309688" cy="130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1339452</xdr:colOff>
      <xdr:row>10</xdr:row>
      <xdr:rowOff>49609</xdr:rowOff>
    </xdr:from>
    <xdr:to>
      <xdr:col>1</xdr:col>
      <xdr:colOff>2619374</xdr:colOff>
      <xdr:row>10</xdr:row>
      <xdr:rowOff>1329531</xdr:rowOff>
    </xdr:to>
    <xdr:pic>
      <xdr:nvPicPr>
        <xdr:cNvPr id="35" name="Рисунок 34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002" y="5012134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1379140</xdr:colOff>
      <xdr:row>14</xdr:row>
      <xdr:rowOff>120650</xdr:rowOff>
    </xdr:from>
    <xdr:ext cx="1349375" cy="1349375"/>
    <xdr:pic>
      <xdr:nvPicPr>
        <xdr:cNvPr id="36" name="Рисунок 35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0" y="10131425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1319609</xdr:colOff>
      <xdr:row>15</xdr:row>
      <xdr:rowOff>148829</xdr:rowOff>
    </xdr:from>
    <xdr:ext cx="1349375" cy="1349375"/>
    <xdr:pic>
      <xdr:nvPicPr>
        <xdr:cNvPr id="37" name="Рисунок 36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159" y="11893154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1408906</xdr:colOff>
      <xdr:row>16</xdr:row>
      <xdr:rowOff>29765</xdr:rowOff>
    </xdr:from>
    <xdr:to>
      <xdr:col>1</xdr:col>
      <xdr:colOff>2688828</xdr:colOff>
      <xdr:row>16</xdr:row>
      <xdr:rowOff>1309687</xdr:rowOff>
    </xdr:to>
    <xdr:pic>
      <xdr:nvPicPr>
        <xdr:cNvPr id="38" name="Рисунок 37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456" y="13507640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1379141</xdr:colOff>
      <xdr:row>17</xdr:row>
      <xdr:rowOff>144860</xdr:rowOff>
    </xdr:from>
    <xdr:to>
      <xdr:col>1</xdr:col>
      <xdr:colOff>2659063</xdr:colOff>
      <xdr:row>17</xdr:row>
      <xdr:rowOff>1424782</xdr:rowOff>
    </xdr:to>
    <xdr:pic>
      <xdr:nvPicPr>
        <xdr:cNvPr id="39" name="Рисунок 38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1" y="15318185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1379140</xdr:colOff>
      <xdr:row>18</xdr:row>
      <xdr:rowOff>257969</xdr:rowOff>
    </xdr:from>
    <xdr:to>
      <xdr:col>1</xdr:col>
      <xdr:colOff>2659062</xdr:colOff>
      <xdr:row>18</xdr:row>
      <xdr:rowOff>1537891</xdr:rowOff>
    </xdr:to>
    <xdr:pic>
      <xdr:nvPicPr>
        <xdr:cNvPr id="40" name="Рисунок 39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90" y="17126744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1716483</xdr:colOff>
      <xdr:row>19</xdr:row>
      <xdr:rowOff>873125</xdr:rowOff>
    </xdr:from>
    <xdr:to>
      <xdr:col>1</xdr:col>
      <xdr:colOff>2649141</xdr:colOff>
      <xdr:row>19</xdr:row>
      <xdr:rowOff>1805783</xdr:rowOff>
    </xdr:to>
    <xdr:pic>
      <xdr:nvPicPr>
        <xdr:cNvPr id="41" name="Рисунок 40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033" y="19665950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39690</xdr:colOff>
      <xdr:row>19</xdr:row>
      <xdr:rowOff>833439</xdr:rowOff>
    </xdr:from>
    <xdr:to>
      <xdr:col>1</xdr:col>
      <xdr:colOff>952502</xdr:colOff>
      <xdr:row>19</xdr:row>
      <xdr:rowOff>1746251</xdr:rowOff>
    </xdr:to>
    <xdr:pic>
      <xdr:nvPicPr>
        <xdr:cNvPr id="42" name="Рисунок 41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240" y="19626264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1656953</xdr:colOff>
      <xdr:row>19</xdr:row>
      <xdr:rowOff>9921</xdr:rowOff>
    </xdr:from>
    <xdr:to>
      <xdr:col>1</xdr:col>
      <xdr:colOff>2597020</xdr:colOff>
      <xdr:row>19</xdr:row>
      <xdr:rowOff>876870</xdr:rowOff>
    </xdr:to>
    <xdr:pic>
      <xdr:nvPicPr>
        <xdr:cNvPr id="43" name="Рисунок 42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03" y="18802746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1359298</xdr:colOff>
      <xdr:row>20</xdr:row>
      <xdr:rowOff>198437</xdr:rowOff>
    </xdr:from>
    <xdr:ext cx="1349375" cy="1349375"/>
    <xdr:pic>
      <xdr:nvPicPr>
        <xdr:cNvPr id="44" name="Рисунок 43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48" y="20896262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1389062</xdr:colOff>
      <xdr:row>21</xdr:row>
      <xdr:rowOff>426640</xdr:rowOff>
    </xdr:from>
    <xdr:to>
      <xdr:col>1</xdr:col>
      <xdr:colOff>2668984</xdr:colOff>
      <xdr:row>21</xdr:row>
      <xdr:rowOff>1706562</xdr:rowOff>
    </xdr:to>
    <xdr:pic>
      <xdr:nvPicPr>
        <xdr:cNvPr id="45" name="Рисунок 44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612" y="23105665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130176</xdr:colOff>
      <xdr:row>23</xdr:row>
      <xdr:rowOff>88109</xdr:rowOff>
    </xdr:from>
    <xdr:ext cx="776604" cy="794939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26" y="26824784"/>
          <a:ext cx="776604" cy="794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1666874</xdr:colOff>
      <xdr:row>23</xdr:row>
      <xdr:rowOff>1021954</xdr:rowOff>
    </xdr:from>
    <xdr:ext cx="932658" cy="932658"/>
    <xdr:pic>
      <xdr:nvPicPr>
        <xdr:cNvPr id="47" name="Рисунок 46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4" y="27758629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29768</xdr:colOff>
      <xdr:row>23</xdr:row>
      <xdr:rowOff>1002110</xdr:rowOff>
    </xdr:from>
    <xdr:ext cx="912812" cy="912812"/>
    <xdr:pic>
      <xdr:nvPicPr>
        <xdr:cNvPr id="48" name="Рисунок 47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318" y="27738785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1617265</xdr:colOff>
      <xdr:row>23</xdr:row>
      <xdr:rowOff>29764</xdr:rowOff>
    </xdr:from>
    <xdr:ext cx="940067" cy="866949"/>
    <xdr:pic>
      <xdr:nvPicPr>
        <xdr:cNvPr id="49" name="Рисунок 48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815" y="26766439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1398985</xdr:colOff>
      <xdr:row>24</xdr:row>
      <xdr:rowOff>0</xdr:rowOff>
    </xdr:from>
    <xdr:ext cx="1349375" cy="1349375"/>
    <xdr:pic>
      <xdr:nvPicPr>
        <xdr:cNvPr id="50" name="Рисунок 49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535" y="28736925"/>
          <a:ext cx="134937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1359297</xdr:colOff>
      <xdr:row>24</xdr:row>
      <xdr:rowOff>1686718</xdr:rowOff>
    </xdr:from>
    <xdr:to>
      <xdr:col>1</xdr:col>
      <xdr:colOff>2639219</xdr:colOff>
      <xdr:row>25</xdr:row>
      <xdr:rowOff>1270000</xdr:rowOff>
    </xdr:to>
    <xdr:pic>
      <xdr:nvPicPr>
        <xdr:cNvPr id="51" name="Рисунок 50" descr="Светодиодные знаки 2-й тип размер. 12-36В (220В*)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47" y="30423643"/>
          <a:ext cx="1279922" cy="1278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159941</xdr:colOff>
      <xdr:row>27</xdr:row>
      <xdr:rowOff>37308</xdr:rowOff>
    </xdr:from>
    <xdr:ext cx="776604" cy="794939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491" y="33651033"/>
          <a:ext cx="776604" cy="794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1557733</xdr:colOff>
      <xdr:row>27</xdr:row>
      <xdr:rowOff>883046</xdr:rowOff>
    </xdr:from>
    <xdr:ext cx="932658" cy="932658"/>
    <xdr:pic>
      <xdr:nvPicPr>
        <xdr:cNvPr id="53" name="Рисунок 52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283" y="34496771"/>
          <a:ext cx="932658" cy="93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39690</xdr:colOff>
      <xdr:row>27</xdr:row>
      <xdr:rowOff>833439</xdr:rowOff>
    </xdr:from>
    <xdr:ext cx="912812" cy="912812"/>
    <xdr:pic>
      <xdr:nvPicPr>
        <xdr:cNvPr id="54" name="Рисунок 53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240" y="34447164"/>
          <a:ext cx="912812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1518047</xdr:colOff>
      <xdr:row>27</xdr:row>
      <xdr:rowOff>19843</xdr:rowOff>
    </xdr:from>
    <xdr:ext cx="940067" cy="866949"/>
    <xdr:pic>
      <xdr:nvPicPr>
        <xdr:cNvPr id="55" name="Рисунок 54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597" y="33633568"/>
          <a:ext cx="940067" cy="8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60931</xdr:colOff>
      <xdr:row>22</xdr:row>
      <xdr:rowOff>161319</xdr:rowOff>
    </xdr:from>
    <xdr:ext cx="1217442" cy="1227744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481" y="24983469"/>
          <a:ext cx="1217442" cy="1227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1398985</xdr:colOff>
      <xdr:row>22</xdr:row>
      <xdr:rowOff>198438</xdr:rowOff>
    </xdr:from>
    <xdr:ext cx="1279922" cy="1279922"/>
    <xdr:pic>
      <xdr:nvPicPr>
        <xdr:cNvPr id="57" name="Рисунок 56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535" y="25020588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29858</xdr:colOff>
      <xdr:row>26</xdr:row>
      <xdr:rowOff>112992</xdr:rowOff>
    </xdr:from>
    <xdr:ext cx="1150225" cy="1236382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08" y="32012217"/>
          <a:ext cx="1150225" cy="12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1279922</xdr:colOff>
      <xdr:row>26</xdr:row>
      <xdr:rowOff>109141</xdr:rowOff>
    </xdr:from>
    <xdr:ext cx="1279922" cy="1279922"/>
    <xdr:pic>
      <xdr:nvPicPr>
        <xdr:cNvPr id="59" name="Рисунок 58" descr="Светодиодные знаки 2-й тип размер. 12-24В (220В*)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472" y="32008366"/>
          <a:ext cx="1279922" cy="127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843359</xdr:colOff>
      <xdr:row>28</xdr:row>
      <xdr:rowOff>39687</xdr:rowOff>
    </xdr:from>
    <xdr:ext cx="902515" cy="902891"/>
    <xdr:pic>
      <xdr:nvPicPr>
        <xdr:cNvPr id="60" name="Рисунок 59" descr="Светодиодные знаки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909" y="35567937"/>
          <a:ext cx="902515" cy="90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809919</xdr:colOff>
      <xdr:row>29</xdr:row>
      <xdr:rowOff>11205</xdr:rowOff>
    </xdr:from>
    <xdr:ext cx="1030822" cy="1085406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469" y="36511005"/>
          <a:ext cx="1030822" cy="1085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783841</xdr:colOff>
      <xdr:row>30</xdr:row>
      <xdr:rowOff>56029</xdr:rowOff>
    </xdr:from>
    <xdr:ext cx="1056481" cy="1098177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55391" y="37641679"/>
          <a:ext cx="1056481" cy="1098177"/>
        </a:xfrm>
        <a:prstGeom prst="rect">
          <a:avLst/>
        </a:prstGeom>
        <a:noFill/>
        <a:effectLst>
          <a:outerShdw sx="1000" sy="1000" algn="ctr" rotWithShape="0">
            <a:srgbClr val="000000"/>
          </a:outerShdw>
          <a:reflection endPos="0" dist="50800" dir="5400000" sy="-100000" algn="bl" rotWithShape="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16961</xdr:colOff>
      <xdr:row>33</xdr:row>
      <xdr:rowOff>38100</xdr:rowOff>
    </xdr:from>
    <xdr:ext cx="1270316" cy="1407459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11" y="41614725"/>
          <a:ext cx="1270316" cy="1407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1277750</xdr:colOff>
      <xdr:row>33</xdr:row>
      <xdr:rowOff>28575</xdr:rowOff>
    </xdr:from>
    <xdr:ext cx="1289563" cy="1428190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49300" y="41605200"/>
          <a:ext cx="1289563" cy="142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892969</xdr:colOff>
      <xdr:row>34</xdr:row>
      <xdr:rowOff>89298</xdr:rowOff>
    </xdr:from>
    <xdr:ext cx="763666" cy="763984"/>
    <xdr:pic>
      <xdr:nvPicPr>
        <xdr:cNvPr id="65" name="Рисунок 64" descr="Светодиодные знаки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519" y="43151823"/>
          <a:ext cx="763666" cy="76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69453</xdr:colOff>
      <xdr:row>35</xdr:row>
      <xdr:rowOff>120743</xdr:rowOff>
    </xdr:from>
    <xdr:ext cx="728382" cy="721993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03" y="44154818"/>
          <a:ext cx="728382" cy="721993"/>
        </a:xfrm>
        <a:prstGeom prst="rect">
          <a:avLst/>
        </a:prstGeom>
      </xdr:spPr>
    </xdr:pic>
    <xdr:clientData/>
  </xdr:oneCellAnchor>
  <xdr:oneCellAnchor>
    <xdr:from>
      <xdr:col>1</xdr:col>
      <xdr:colOff>1767258</xdr:colOff>
      <xdr:row>35</xdr:row>
      <xdr:rowOff>131952</xdr:rowOff>
    </xdr:from>
    <xdr:ext cx="717177" cy="720596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808" y="44166027"/>
          <a:ext cx="717177" cy="720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763984</xdr:colOff>
      <xdr:row>35</xdr:row>
      <xdr:rowOff>29767</xdr:rowOff>
    </xdr:from>
    <xdr:ext cx="922350" cy="922734"/>
    <xdr:pic>
      <xdr:nvPicPr>
        <xdr:cNvPr id="68" name="Рисунок 67" descr="Светодиодные знаки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534" y="44063842"/>
          <a:ext cx="922350" cy="922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649941</xdr:colOff>
      <xdr:row>38</xdr:row>
      <xdr:rowOff>44824</xdr:rowOff>
    </xdr:from>
    <xdr:ext cx="1288675" cy="1283794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1" y="47869849"/>
          <a:ext cx="1288675" cy="1283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649941</xdr:colOff>
      <xdr:row>39</xdr:row>
      <xdr:rowOff>89647</xdr:rowOff>
    </xdr:from>
    <xdr:ext cx="1255058" cy="1262698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1" y="49324372"/>
          <a:ext cx="1255058" cy="1262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649942</xdr:colOff>
      <xdr:row>40</xdr:row>
      <xdr:rowOff>44823</xdr:rowOff>
    </xdr:from>
    <xdr:ext cx="1243852" cy="1227602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2" y="50689248"/>
          <a:ext cx="1243852" cy="122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549088</xdr:colOff>
      <xdr:row>42</xdr:row>
      <xdr:rowOff>56028</xdr:rowOff>
    </xdr:from>
    <xdr:ext cx="1445559" cy="1266462"/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638" y="53519853"/>
          <a:ext cx="1445559" cy="1266462"/>
        </a:xfrm>
        <a:prstGeom prst="rect">
          <a:avLst/>
        </a:prstGeom>
      </xdr:spPr>
    </xdr:pic>
    <xdr:clientData/>
  </xdr:oneCellAnchor>
  <xdr:oneCellAnchor>
    <xdr:from>
      <xdr:col>1</xdr:col>
      <xdr:colOff>537882</xdr:colOff>
      <xdr:row>41</xdr:row>
      <xdr:rowOff>11206</xdr:rowOff>
    </xdr:from>
    <xdr:ext cx="1389529" cy="1399407"/>
    <xdr:pic>
      <xdr:nvPicPr>
        <xdr:cNvPr id="73" name="Рисунок 72" descr="Светодиодные знаки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432" y="52065331"/>
          <a:ext cx="1389529" cy="139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8</xdr:row>
      <xdr:rowOff>68580</xdr:rowOff>
    </xdr:from>
    <xdr:to>
      <xdr:col>1</xdr:col>
      <xdr:colOff>502920</xdr:colOff>
      <xdr:row>8</xdr:row>
      <xdr:rowOff>487680</xdr:rowOff>
    </xdr:to>
    <xdr:pic>
      <xdr:nvPicPr>
        <xdr:cNvPr id="171061" name="Picture 38">
          <a:extLst>
            <a:ext uri="{FF2B5EF4-FFF2-40B4-BE49-F238E27FC236}">
              <a16:creationId xmlns:a16="http://schemas.microsoft.com/office/drawing/2014/main" id="{00000000-0008-0000-0C00-0000359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47103"/>
          <a:ext cx="35814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104921</xdr:colOff>
      <xdr:row>19</xdr:row>
      <xdr:rowOff>60960</xdr:rowOff>
    </xdr:from>
    <xdr:to>
      <xdr:col>1</xdr:col>
      <xdr:colOff>546881</xdr:colOff>
      <xdr:row>19</xdr:row>
      <xdr:rowOff>373380</xdr:rowOff>
    </xdr:to>
    <xdr:pic>
      <xdr:nvPicPr>
        <xdr:cNvPr id="171064" name="Рисунок 7">
          <a:extLst>
            <a:ext uri="{FF2B5EF4-FFF2-40B4-BE49-F238E27FC236}">
              <a16:creationId xmlns:a16="http://schemas.microsoft.com/office/drawing/2014/main" id="{00000000-0008-0000-0C00-000038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721" y="5084298"/>
          <a:ext cx="4419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13</xdr:row>
      <xdr:rowOff>76200</xdr:rowOff>
    </xdr:from>
    <xdr:to>
      <xdr:col>1</xdr:col>
      <xdr:colOff>510540</xdr:colOff>
      <xdr:row>13</xdr:row>
      <xdr:rowOff>411480</xdr:rowOff>
    </xdr:to>
    <xdr:pic>
      <xdr:nvPicPr>
        <xdr:cNvPr id="171065" name="Рисунок 9">
          <a:extLst>
            <a:ext uri="{FF2B5EF4-FFF2-40B4-BE49-F238E27FC236}">
              <a16:creationId xmlns:a16="http://schemas.microsoft.com/office/drawing/2014/main" id="{00000000-0008-0000-0C00-000039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3154680"/>
          <a:ext cx="4114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12015</xdr:colOff>
      <xdr:row>17</xdr:row>
      <xdr:rowOff>65941</xdr:rowOff>
    </xdr:from>
    <xdr:to>
      <xdr:col>1</xdr:col>
      <xdr:colOff>684627</xdr:colOff>
      <xdr:row>17</xdr:row>
      <xdr:rowOff>381000</xdr:rowOff>
    </xdr:to>
    <xdr:pic>
      <xdr:nvPicPr>
        <xdr:cNvPr id="171066" name="Рисунок 43" descr="http://www.idn500.ru/upload/kdz1_sz.jpg">
          <a:extLst>
            <a:ext uri="{FF2B5EF4-FFF2-40B4-BE49-F238E27FC236}">
              <a16:creationId xmlns:a16="http://schemas.microsoft.com/office/drawing/2014/main" id="{00000000-0008-0000-0C00-00003A9C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89" b="16060"/>
        <a:stretch/>
      </xdr:blipFill>
      <xdr:spPr bwMode="auto">
        <a:xfrm>
          <a:off x="305092" y="5319345"/>
          <a:ext cx="672612" cy="315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110784</xdr:colOff>
      <xdr:row>11</xdr:row>
      <xdr:rowOff>100818</xdr:rowOff>
    </xdr:from>
    <xdr:to>
      <xdr:col>1</xdr:col>
      <xdr:colOff>507024</xdr:colOff>
      <xdr:row>11</xdr:row>
      <xdr:rowOff>428478</xdr:rowOff>
    </xdr:to>
    <xdr:pic>
      <xdr:nvPicPr>
        <xdr:cNvPr id="171067" name="图片 204">
          <a:extLst>
            <a:ext uri="{FF2B5EF4-FFF2-40B4-BE49-F238E27FC236}">
              <a16:creationId xmlns:a16="http://schemas.microsoft.com/office/drawing/2014/main" id="{00000000-0008-0000-0C00-00003B9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84" y="2890910"/>
          <a:ext cx="396240" cy="3276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9</xdr:row>
      <xdr:rowOff>60960</xdr:rowOff>
    </xdr:from>
    <xdr:to>
      <xdr:col>1</xdr:col>
      <xdr:colOff>556260</xdr:colOff>
      <xdr:row>9</xdr:row>
      <xdr:rowOff>472440</xdr:rowOff>
    </xdr:to>
    <xdr:pic>
      <xdr:nvPicPr>
        <xdr:cNvPr id="171070" name="Picture 37">
          <a:extLst>
            <a:ext uri="{FF2B5EF4-FFF2-40B4-BE49-F238E27FC236}">
              <a16:creationId xmlns:a16="http://schemas.microsoft.com/office/drawing/2014/main" id="{00000000-0008-0000-0C00-00003E9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630680"/>
          <a:ext cx="502920" cy="411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60960</xdr:colOff>
      <xdr:row>15</xdr:row>
      <xdr:rowOff>60960</xdr:rowOff>
    </xdr:from>
    <xdr:to>
      <xdr:col>1</xdr:col>
      <xdr:colOff>510540</xdr:colOff>
      <xdr:row>15</xdr:row>
      <xdr:rowOff>396240</xdr:rowOff>
    </xdr:to>
    <xdr:pic>
      <xdr:nvPicPr>
        <xdr:cNvPr id="171071" name="Рисунок 2">
          <a:extLst>
            <a:ext uri="{FF2B5EF4-FFF2-40B4-BE49-F238E27FC236}">
              <a16:creationId xmlns:a16="http://schemas.microsoft.com/office/drawing/2014/main" id="{00000000-0008-0000-0C00-00003F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802380"/>
          <a:ext cx="4495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16</xdr:row>
      <xdr:rowOff>38100</xdr:rowOff>
    </xdr:from>
    <xdr:to>
      <xdr:col>1</xdr:col>
      <xdr:colOff>510540</xdr:colOff>
      <xdr:row>16</xdr:row>
      <xdr:rowOff>381000</xdr:rowOff>
    </xdr:to>
    <xdr:pic>
      <xdr:nvPicPr>
        <xdr:cNvPr id="171072" name="Рисунок 3">
          <a:extLst>
            <a:ext uri="{FF2B5EF4-FFF2-40B4-BE49-F238E27FC236}">
              <a16:creationId xmlns:a16="http://schemas.microsoft.com/office/drawing/2014/main" id="{00000000-0008-0000-0C00-000040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198620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20</xdr:row>
      <xdr:rowOff>30480</xdr:rowOff>
    </xdr:from>
    <xdr:to>
      <xdr:col>1</xdr:col>
      <xdr:colOff>480060</xdr:colOff>
      <xdr:row>20</xdr:row>
      <xdr:rowOff>373380</xdr:rowOff>
    </xdr:to>
    <xdr:pic>
      <xdr:nvPicPr>
        <xdr:cNvPr id="171073" name="Рисунок 4">
          <a:extLst>
            <a:ext uri="{FF2B5EF4-FFF2-40B4-BE49-F238E27FC236}">
              <a16:creationId xmlns:a16="http://schemas.microsoft.com/office/drawing/2014/main" id="{00000000-0008-0000-0C00-000041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8674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148883</xdr:colOff>
      <xdr:row>21</xdr:row>
      <xdr:rowOff>17585</xdr:rowOff>
    </xdr:from>
    <xdr:to>
      <xdr:col>1</xdr:col>
      <xdr:colOff>491783</xdr:colOff>
      <xdr:row>21</xdr:row>
      <xdr:rowOff>360485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83" y="6307016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30963</xdr:colOff>
      <xdr:row>10</xdr:row>
      <xdr:rowOff>52754</xdr:rowOff>
    </xdr:from>
    <xdr:to>
      <xdr:col>1</xdr:col>
      <xdr:colOff>605205</xdr:colOff>
      <xdr:row>10</xdr:row>
      <xdr:rowOff>461304</xdr:rowOff>
    </xdr:to>
    <xdr:pic>
      <xdr:nvPicPr>
        <xdr:cNvPr id="16" name="Рисунок 15" descr="http://www.idn500.ru/upload/fs4el_s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63" y="2338754"/>
          <a:ext cx="593292" cy="40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124557</xdr:colOff>
      <xdr:row>22</xdr:row>
      <xdr:rowOff>21981</xdr:rowOff>
    </xdr:from>
    <xdr:to>
      <xdr:col>1</xdr:col>
      <xdr:colOff>520212</xdr:colOff>
      <xdr:row>22</xdr:row>
      <xdr:rowOff>406795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23" t="28572" r="25974" b="25324"/>
        <a:stretch/>
      </xdr:blipFill>
      <xdr:spPr>
        <a:xfrm>
          <a:off x="417634" y="6945923"/>
          <a:ext cx="395655" cy="384814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23</xdr:row>
      <xdr:rowOff>7327</xdr:rowOff>
    </xdr:from>
    <xdr:to>
      <xdr:col>1</xdr:col>
      <xdr:colOff>256444</xdr:colOff>
      <xdr:row>23</xdr:row>
      <xdr:rowOff>422030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6251" r="28125" b="6249"/>
        <a:stretch/>
      </xdr:blipFill>
      <xdr:spPr>
        <a:xfrm>
          <a:off x="344367" y="7348904"/>
          <a:ext cx="205154" cy="4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278424</xdr:colOff>
      <xdr:row>23</xdr:row>
      <xdr:rowOff>73269</xdr:rowOff>
    </xdr:from>
    <xdr:to>
      <xdr:col>1</xdr:col>
      <xdr:colOff>477816</xdr:colOff>
      <xdr:row>24</xdr:row>
      <xdr:rowOff>351692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5" t="4368" r="34466" b="2428"/>
        <a:stretch/>
      </xdr:blipFill>
      <xdr:spPr>
        <a:xfrm>
          <a:off x="571501" y="7414846"/>
          <a:ext cx="199392" cy="69605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23</xdr:row>
      <xdr:rowOff>73271</xdr:rowOff>
    </xdr:from>
    <xdr:to>
      <xdr:col>1</xdr:col>
      <xdr:colOff>652691</xdr:colOff>
      <xdr:row>24</xdr:row>
      <xdr:rowOff>300404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10" t="6237" r="37630" b="1455"/>
        <a:stretch/>
      </xdr:blipFill>
      <xdr:spPr>
        <a:xfrm>
          <a:off x="769328" y="7414848"/>
          <a:ext cx="176440" cy="64476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73268</xdr:colOff>
      <xdr:row>24</xdr:row>
      <xdr:rowOff>14653</xdr:rowOff>
    </xdr:from>
    <xdr:to>
      <xdr:col>1</xdr:col>
      <xdr:colOff>227135</xdr:colOff>
      <xdr:row>24</xdr:row>
      <xdr:rowOff>411684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0" t="5925" r="31393" b="3950"/>
        <a:stretch/>
      </xdr:blipFill>
      <xdr:spPr>
        <a:xfrm>
          <a:off x="366345" y="7773865"/>
          <a:ext cx="153867" cy="397031"/>
        </a:xfrm>
        <a:prstGeom prst="rect">
          <a:avLst/>
        </a:prstGeom>
      </xdr:spPr>
    </xdr:pic>
    <xdr:clientData/>
  </xdr:twoCellAnchor>
  <xdr:twoCellAnchor editAs="oneCell">
    <xdr:from>
      <xdr:col>1</xdr:col>
      <xdr:colOff>145071</xdr:colOff>
      <xdr:row>18</xdr:row>
      <xdr:rowOff>16487</xdr:rowOff>
    </xdr:from>
    <xdr:to>
      <xdr:col>1</xdr:col>
      <xdr:colOff>674077</xdr:colOff>
      <xdr:row>18</xdr:row>
      <xdr:rowOff>413241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8148" y="5687525"/>
          <a:ext cx="529006" cy="396754"/>
        </a:xfrm>
        <a:prstGeom prst="rect">
          <a:avLst/>
        </a:prstGeom>
      </xdr:spPr>
    </xdr:pic>
    <xdr:clientData/>
  </xdr:twoCellAnchor>
  <xdr:twoCellAnchor editAs="oneCell">
    <xdr:from>
      <xdr:col>1</xdr:col>
      <xdr:colOff>7326</xdr:colOff>
      <xdr:row>18</xdr:row>
      <xdr:rowOff>7328</xdr:rowOff>
    </xdr:from>
    <xdr:to>
      <xdr:col>1</xdr:col>
      <xdr:colOff>534864</xdr:colOff>
      <xdr:row>18</xdr:row>
      <xdr:rowOff>534866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3" y="5678366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</xdr:colOff>
      <xdr:row>18</xdr:row>
      <xdr:rowOff>622789</xdr:rowOff>
    </xdr:from>
    <xdr:to>
      <xdr:col>1</xdr:col>
      <xdr:colOff>578826</xdr:colOff>
      <xdr:row>19</xdr:row>
      <xdr:rowOff>873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7" t="22171" r="6103" b="22534"/>
        <a:stretch/>
      </xdr:blipFill>
      <xdr:spPr>
        <a:xfrm>
          <a:off x="402980" y="6293827"/>
          <a:ext cx="468923" cy="228008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</xdr:colOff>
      <xdr:row>18</xdr:row>
      <xdr:rowOff>381002</xdr:rowOff>
    </xdr:from>
    <xdr:to>
      <xdr:col>1</xdr:col>
      <xdr:colOff>564173</xdr:colOff>
      <xdr:row>18</xdr:row>
      <xdr:rowOff>624749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4" t="23058" r="7256" b="19754"/>
        <a:stretch/>
      </xdr:blipFill>
      <xdr:spPr>
        <a:xfrm>
          <a:off x="417634" y="6052040"/>
          <a:ext cx="439616" cy="2437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161191</xdr:colOff>
      <xdr:row>10</xdr:row>
      <xdr:rowOff>14652</xdr:rowOff>
    </xdr:from>
    <xdr:to>
      <xdr:col>1</xdr:col>
      <xdr:colOff>454269</xdr:colOff>
      <xdr:row>10</xdr:row>
      <xdr:rowOff>608135</xdr:rowOff>
    </xdr:to>
    <xdr:pic>
      <xdr:nvPicPr>
        <xdr:cNvPr id="3" name="Рисунок 1" descr="http://www.elintel.ru/files/image/transpportnye_svetofory/transpportnye_svetofory%20%282%29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86"/>
        <a:stretch/>
      </xdr:blipFill>
      <xdr:spPr bwMode="auto">
        <a:xfrm>
          <a:off x="446941" y="1406767"/>
          <a:ext cx="293078" cy="593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51289</xdr:colOff>
      <xdr:row>22</xdr:row>
      <xdr:rowOff>102576</xdr:rowOff>
    </xdr:from>
    <xdr:to>
      <xdr:col>1</xdr:col>
      <xdr:colOff>586155</xdr:colOff>
      <xdr:row>22</xdr:row>
      <xdr:rowOff>345083</xdr:rowOff>
    </xdr:to>
    <xdr:pic>
      <xdr:nvPicPr>
        <xdr:cNvPr id="4" name="Рисунок 19" descr="http://www.elintel.ru/files/image/sekcii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451"/>
        <a:stretch/>
      </xdr:blipFill>
      <xdr:spPr bwMode="auto">
        <a:xfrm>
          <a:off x="337039" y="8579826"/>
          <a:ext cx="534866" cy="242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29308</xdr:colOff>
      <xdr:row>25</xdr:row>
      <xdr:rowOff>36634</xdr:rowOff>
    </xdr:from>
    <xdr:to>
      <xdr:col>1</xdr:col>
      <xdr:colOff>556847</xdr:colOff>
      <xdr:row>25</xdr:row>
      <xdr:rowOff>564173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9927980"/>
          <a:ext cx="527539" cy="527539"/>
        </a:xfrm>
        <a:prstGeom prst="rect">
          <a:avLst/>
        </a:prstGeom>
      </xdr:spPr>
    </xdr:pic>
    <xdr:clientData/>
  </xdr:twoCellAnchor>
  <xdr:oneCellAnchor>
    <xdr:from>
      <xdr:col>1</xdr:col>
      <xdr:colOff>29307</xdr:colOff>
      <xdr:row>24</xdr:row>
      <xdr:rowOff>21981</xdr:rowOff>
    </xdr:from>
    <xdr:ext cx="564173" cy="600808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7" y="10704635"/>
          <a:ext cx="564173" cy="600808"/>
        </a:xfrm>
        <a:prstGeom prst="rect">
          <a:avLst/>
        </a:prstGeom>
      </xdr:spPr>
    </xdr:pic>
    <xdr:clientData/>
  </xdr:oneCellAnchor>
  <xdr:twoCellAnchor editAs="oneCell">
    <xdr:from>
      <xdr:col>1</xdr:col>
      <xdr:colOff>29308</xdr:colOff>
      <xdr:row>12</xdr:row>
      <xdr:rowOff>43961</xdr:rowOff>
    </xdr:from>
    <xdr:to>
      <xdr:col>1</xdr:col>
      <xdr:colOff>568763</xdr:colOff>
      <xdr:row>12</xdr:row>
      <xdr:rowOff>534865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2696307"/>
          <a:ext cx="539455" cy="490904"/>
        </a:xfrm>
        <a:prstGeom prst="rect">
          <a:avLst/>
        </a:prstGeom>
      </xdr:spPr>
    </xdr:pic>
    <xdr:clientData/>
  </xdr:twoCellAnchor>
  <xdr:twoCellAnchor editAs="oneCell">
    <xdr:from>
      <xdr:col>1</xdr:col>
      <xdr:colOff>51287</xdr:colOff>
      <xdr:row>11</xdr:row>
      <xdr:rowOff>14654</xdr:rowOff>
    </xdr:from>
    <xdr:to>
      <xdr:col>1</xdr:col>
      <xdr:colOff>583898</xdr:colOff>
      <xdr:row>11</xdr:row>
      <xdr:rowOff>608135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23"/>
        <a:stretch/>
      </xdr:blipFill>
      <xdr:spPr>
        <a:xfrm>
          <a:off x="337037" y="2036885"/>
          <a:ext cx="532611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13</xdr:row>
      <xdr:rowOff>21981</xdr:rowOff>
    </xdr:from>
    <xdr:to>
      <xdr:col>1</xdr:col>
      <xdr:colOff>517769</xdr:colOff>
      <xdr:row>13</xdr:row>
      <xdr:rowOff>622788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3304443"/>
          <a:ext cx="400538" cy="60080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14</xdr:row>
      <xdr:rowOff>14655</xdr:rowOff>
    </xdr:from>
    <xdr:to>
      <xdr:col>1</xdr:col>
      <xdr:colOff>496765</xdr:colOff>
      <xdr:row>14</xdr:row>
      <xdr:rowOff>622789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34" y="3927232"/>
          <a:ext cx="364881" cy="608134"/>
        </a:xfrm>
        <a:prstGeom prst="rect">
          <a:avLst/>
        </a:prstGeom>
      </xdr:spPr>
    </xdr:pic>
    <xdr:clientData/>
  </xdr:twoCellAnchor>
  <xdr:twoCellAnchor>
    <xdr:from>
      <xdr:col>1</xdr:col>
      <xdr:colOff>197827</xdr:colOff>
      <xdr:row>22</xdr:row>
      <xdr:rowOff>372207</xdr:rowOff>
    </xdr:from>
    <xdr:to>
      <xdr:col>1</xdr:col>
      <xdr:colOff>454269</xdr:colOff>
      <xdr:row>23</xdr:row>
      <xdr:rowOff>0</xdr:rowOff>
    </xdr:to>
    <xdr:pic>
      <xdr:nvPicPr>
        <xdr:cNvPr id="31" name="Рисунок 19" descr="http://www.elintel.ru/files/image/sekcii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66" r="-1373" b="-6351"/>
        <a:stretch/>
      </xdr:blipFill>
      <xdr:spPr bwMode="auto">
        <a:xfrm>
          <a:off x="483577" y="8849457"/>
          <a:ext cx="256442" cy="257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102579</xdr:colOff>
      <xdr:row>16</xdr:row>
      <xdr:rowOff>21982</xdr:rowOff>
    </xdr:from>
    <xdr:to>
      <xdr:col>1</xdr:col>
      <xdr:colOff>517551</xdr:colOff>
      <xdr:row>16</xdr:row>
      <xdr:rowOff>615462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9" y="4718540"/>
          <a:ext cx="414972" cy="5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27</xdr:row>
      <xdr:rowOff>14654</xdr:rowOff>
    </xdr:from>
    <xdr:to>
      <xdr:col>1</xdr:col>
      <xdr:colOff>586154</xdr:colOff>
      <xdr:row>27</xdr:row>
      <xdr:rowOff>388327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509" b="19048"/>
        <a:stretch/>
      </xdr:blipFill>
      <xdr:spPr>
        <a:xfrm>
          <a:off x="293077" y="10719289"/>
          <a:ext cx="578827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27</xdr:row>
      <xdr:rowOff>373673</xdr:rowOff>
    </xdr:from>
    <xdr:to>
      <xdr:col>1</xdr:col>
      <xdr:colOff>556846</xdr:colOff>
      <xdr:row>27</xdr:row>
      <xdr:rowOff>687621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58" t="11428" b="1"/>
        <a:stretch/>
      </xdr:blipFill>
      <xdr:spPr>
        <a:xfrm>
          <a:off x="322384" y="11078308"/>
          <a:ext cx="520212" cy="313948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17</xdr:row>
      <xdr:rowOff>14654</xdr:rowOff>
    </xdr:from>
    <xdr:to>
      <xdr:col>1</xdr:col>
      <xdr:colOff>476251</xdr:colOff>
      <xdr:row>17</xdr:row>
      <xdr:rowOff>613019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2" y="5341327"/>
          <a:ext cx="359019" cy="5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102579</xdr:colOff>
      <xdr:row>18</xdr:row>
      <xdr:rowOff>14654</xdr:rowOff>
    </xdr:from>
    <xdr:to>
      <xdr:col>1</xdr:col>
      <xdr:colOff>512887</xdr:colOff>
      <xdr:row>18</xdr:row>
      <xdr:rowOff>612531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9" y="5971442"/>
          <a:ext cx="410308" cy="597877"/>
        </a:xfrm>
        <a:prstGeom prst="rect">
          <a:avLst/>
        </a:prstGeom>
      </xdr:spPr>
    </xdr:pic>
    <xdr:clientData/>
  </xdr:twoCellAnchor>
  <xdr:twoCellAnchor editAs="oneCell">
    <xdr:from>
      <xdr:col>1</xdr:col>
      <xdr:colOff>64476</xdr:colOff>
      <xdr:row>21</xdr:row>
      <xdr:rowOff>20515</xdr:rowOff>
    </xdr:from>
    <xdr:to>
      <xdr:col>1</xdr:col>
      <xdr:colOff>597087</xdr:colOff>
      <xdr:row>21</xdr:row>
      <xdr:rowOff>613996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23"/>
        <a:stretch/>
      </xdr:blipFill>
      <xdr:spPr>
        <a:xfrm>
          <a:off x="350226" y="7867650"/>
          <a:ext cx="532611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108438</xdr:colOff>
      <xdr:row>20</xdr:row>
      <xdr:rowOff>20516</xdr:rowOff>
    </xdr:from>
    <xdr:to>
      <xdr:col>1</xdr:col>
      <xdr:colOff>508976</xdr:colOff>
      <xdr:row>20</xdr:row>
      <xdr:rowOff>621323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88" y="7237535"/>
          <a:ext cx="400538" cy="600807"/>
        </a:xfrm>
        <a:prstGeom prst="rect">
          <a:avLst/>
        </a:prstGeom>
      </xdr:spPr>
    </xdr:pic>
    <xdr:clientData/>
  </xdr:twoCellAnchor>
  <xdr:twoCellAnchor editAs="oneCell">
    <xdr:from>
      <xdr:col>1</xdr:col>
      <xdr:colOff>35169</xdr:colOff>
      <xdr:row>19</xdr:row>
      <xdr:rowOff>64475</xdr:rowOff>
    </xdr:from>
    <xdr:to>
      <xdr:col>1</xdr:col>
      <xdr:colOff>574624</xdr:colOff>
      <xdr:row>19</xdr:row>
      <xdr:rowOff>555379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19" y="6651379"/>
          <a:ext cx="539455" cy="49090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28</xdr:row>
      <xdr:rowOff>109906</xdr:rowOff>
    </xdr:from>
    <xdr:to>
      <xdr:col>1</xdr:col>
      <xdr:colOff>576864</xdr:colOff>
      <xdr:row>28</xdr:row>
      <xdr:rowOff>520214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5" y="11510598"/>
          <a:ext cx="562209" cy="4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123095</xdr:colOff>
      <xdr:row>29</xdr:row>
      <xdr:rowOff>13187</xdr:rowOff>
    </xdr:from>
    <xdr:to>
      <xdr:col>1</xdr:col>
      <xdr:colOff>482114</xdr:colOff>
      <xdr:row>29</xdr:row>
      <xdr:rowOff>611552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45" y="12043995"/>
          <a:ext cx="359019" cy="5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31</xdr:row>
      <xdr:rowOff>36635</xdr:rowOff>
    </xdr:from>
    <xdr:to>
      <xdr:col>1</xdr:col>
      <xdr:colOff>582838</xdr:colOff>
      <xdr:row>31</xdr:row>
      <xdr:rowOff>593481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12880731"/>
          <a:ext cx="575511" cy="556846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33</xdr:row>
      <xdr:rowOff>102578</xdr:rowOff>
    </xdr:from>
    <xdr:to>
      <xdr:col>1</xdr:col>
      <xdr:colOff>588001</xdr:colOff>
      <xdr:row>33</xdr:row>
      <xdr:rowOff>490904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14206905"/>
          <a:ext cx="580674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</xdr:colOff>
      <xdr:row>32</xdr:row>
      <xdr:rowOff>161192</xdr:rowOff>
    </xdr:from>
    <xdr:to>
      <xdr:col>1</xdr:col>
      <xdr:colOff>581623</xdr:colOff>
      <xdr:row>32</xdr:row>
      <xdr:rowOff>490903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57" t="27941" r="10660" b="16177"/>
        <a:stretch/>
      </xdr:blipFill>
      <xdr:spPr>
        <a:xfrm>
          <a:off x="307731" y="13635404"/>
          <a:ext cx="559642" cy="3297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5863</xdr:colOff>
      <xdr:row>13</xdr:row>
      <xdr:rowOff>5862</xdr:rowOff>
    </xdr:from>
    <xdr:to>
      <xdr:col>2</xdr:col>
      <xdr:colOff>9662</xdr:colOff>
      <xdr:row>14</xdr:row>
      <xdr:rowOff>0</xdr:rowOff>
    </xdr:to>
    <xdr:pic>
      <xdr:nvPicPr>
        <xdr:cNvPr id="16" name="Рисунок 15" descr="&amp;Mcy;&amp;icy;&amp;kcy;&amp;rcy;&amp;ocy;&amp;scy;&amp;tcy;&amp;iecy;&amp;kcy;&amp;lcy;&amp;ocy;&amp;shcy;&amp;acy;&amp;rcy;&amp;icy;&amp;kcy;&amp;icy; &amp;zcy;&amp;acy; 1100.00 &amp;rcy;&amp;ucy;&amp;bcy;. &amp;ocy;&amp;tcy; &amp;kcy;&amp;ocy;&amp;mcy;&amp;pcy;&amp;acy;&amp;ncy;&amp;icy;&amp;icy; &amp;Ocy;&amp;Ocy;&amp;Ocy; &quot;&amp;Fcy;&amp;icy;&amp;rcy;&amp;mcy;&amp;acy; &amp;Dcy;&amp;ocy;&amp;rcy;&amp;ocy;&amp;zhcy;&amp;ncy;&amp;ycy;&amp;iecy; &amp;Tcy;&amp;iecy;&amp;khcy;&amp;ncy;&amp;ocy;&amp;lcy;&amp;ocy;&amp;gcy;&amp;icy;&amp;icy;&quot;, &amp;kcy;&amp;ucy;&amp;pcy;&amp;icy;&amp;tcy;&amp;softcy; &amp;vcy; &amp;Kcy;&amp;rcy;&amp;acy;&amp;scy;&amp;ncy;&amp;ocy;&amp;dcy;&amp;acy;&amp;rcy;&amp;iecy;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3" y="3640016"/>
          <a:ext cx="630984" cy="63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5861</xdr:colOff>
      <xdr:row>15</xdr:row>
      <xdr:rowOff>8650</xdr:rowOff>
    </xdr:from>
    <xdr:to>
      <xdr:col>2</xdr:col>
      <xdr:colOff>5773</xdr:colOff>
      <xdr:row>16</xdr:row>
      <xdr:rowOff>1</xdr:rowOff>
    </xdr:to>
    <xdr:pic>
      <xdr:nvPicPr>
        <xdr:cNvPr id="17" name="Рисунок 16" descr="&amp;Ecy;&amp;kcy;&amp;scy;&amp;pcy;&amp;iecy;&amp;rcy;&amp;icy;&amp;mcy;&amp;iecy;&amp;ncy;&amp;tcy;&amp;ycy; &amp;vcy; &amp;Mcy;&amp;ocy;&amp;zhcy;&amp;acy;&amp;jcy;&amp;scy;&amp;kcy;&amp;ocy;&amp;mcy; &amp;rcy;&amp;acy;&amp;jcy;&amp;ocy;&amp;ncy;&amp;iecy;: &amp;ncy;&amp;ocy;&amp;vcy;&amp;ucy;&amp;yucy; &amp;dcy;&amp;ocy;&amp;rcy;&amp;ocy;&amp;zhcy;&amp;ncy;&amp;ucy;&amp;yucy; &amp;rcy;&amp;acy;&amp;zcy;&amp;mcy;&amp;iecy;&amp;tcy;&amp;kcy;&amp;ucy; &amp;ncy;&amp;acy;&amp;ncy;…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1" y="4920619"/>
          <a:ext cx="627097" cy="63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5862</xdr:colOff>
      <xdr:row>14</xdr:row>
      <xdr:rowOff>3915</xdr:rowOff>
    </xdr:from>
    <xdr:to>
      <xdr:col>2</xdr:col>
      <xdr:colOff>1926</xdr:colOff>
      <xdr:row>15</xdr:row>
      <xdr:rowOff>5861</xdr:rowOff>
    </xdr:to>
    <xdr:pic>
      <xdr:nvPicPr>
        <xdr:cNvPr id="19" name="Рисунок 18" descr="&amp;Mcy;&amp;ocy;&amp;jcy;-&amp;scy;&amp;icy;&amp;tcy;&amp;icy;.&amp;rcy;&amp;fcy; (&amp;Icy;&amp;ncy;&amp;fcy;&amp;ocy;&amp;rcy;&amp;mcy;&amp;acy;&amp;tscy;&amp;icy;&amp;ocy;&amp;ncy;&amp;ncy;&amp;ocy;-&amp;rcy;&amp;acy;&amp;zcy;&amp;vcy;&amp;lcy;&amp;iecy;&amp;kcy;&amp;acy;&amp;tcy;&amp;iecy;&amp;lcy;&amp;softcy;&amp;ncy;&amp;ycy;&amp;jcy; &amp;pcy;&amp;ocy;&amp;rcy;&amp;tcy;&amp;acy;&amp;lcy;, &amp;ncy;&amp;ocy;&amp;vcy;&amp;ocy;&amp;scy;&amp;tcy;&amp;icy;, &amp;acy;&amp;fcy;&amp;icy;&amp;shcy;&amp;acy;, &amp;kcy;&amp;acy;&amp;rcy;&amp;tcy;&amp;acy;, &amp;acy;&amp;vcy;&amp;tcy;&amp;ocy;, &amp;ncy;&amp;iecy;&amp;dcy;&amp;vcy;&amp;icy;&amp;zhcy;&amp;icy;&amp;mcy;&amp;ocy;&amp;scy;&amp;tcy;&amp;softcy;, &amp;ocy;&amp;bcy;&amp;hardcy;&amp;yacy;&amp;vcy;&amp;lcy;&amp;iecy;&amp;ncy;&amp;icy;&amp;yacy;, &amp;bcy;&amp;acy;&amp;rcy;&amp;acy;&amp;khcy;&amp;ocy;&amp;lcy;&amp;kcy;&amp;acy;, &amp;tcy;&amp;ucy;&amp;rcy;&amp;icy;&amp;zcy;&amp;mcy;, &amp;dcy;&amp;ocy;&amp;scy;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62" y="4276977"/>
          <a:ext cx="613724" cy="64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64477</xdr:colOff>
      <xdr:row>12</xdr:row>
      <xdr:rowOff>64620</xdr:rowOff>
    </xdr:from>
    <xdr:to>
      <xdr:col>1</xdr:col>
      <xdr:colOff>605496</xdr:colOff>
      <xdr:row>12</xdr:row>
      <xdr:rowOff>604909</xdr:rowOff>
    </xdr:to>
    <xdr:pic>
      <xdr:nvPicPr>
        <xdr:cNvPr id="24" name="Рисунок 23" descr="&amp;Kcy;&amp;acy;&amp;ncy;&amp;icy;&amp;scy;&amp;tcy;&amp;rcy;&amp;ycy; &amp;dcy;&amp;lcy;&amp;yacy; &amp;bcy;&amp;iecy;&amp;ncy;&amp;zcy;&amp;icy;&amp;ncy;&amp;acy; &amp;icy; &amp;acy;&amp;kcy;&amp;scy;&amp;iecy;&amp;scy;&amp;scy;&amp;ucy;&amp;acy;&amp;rcy;&amp;ycy; - DiveScuba.ru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77" y="3698774"/>
          <a:ext cx="541019" cy="54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41031</xdr:colOff>
      <xdr:row>16</xdr:row>
      <xdr:rowOff>76201</xdr:rowOff>
    </xdr:from>
    <xdr:to>
      <xdr:col>1</xdr:col>
      <xdr:colOff>582050</xdr:colOff>
      <xdr:row>16</xdr:row>
      <xdr:rowOff>616490</xdr:rowOff>
    </xdr:to>
    <xdr:pic>
      <xdr:nvPicPr>
        <xdr:cNvPr id="25" name="Рисунок 24" descr="&amp;Kcy;&amp;acy;&amp;ncy;&amp;icy;&amp;scy;&amp;tcy;&amp;rcy;&amp;ycy; &amp;dcy;&amp;lcy;&amp;yacy; &amp;bcy;&amp;iecy;&amp;ncy;&amp;zcy;&amp;icy;&amp;ncy;&amp;acy; &amp;icy; &amp;acy;&amp;kcy;&amp;scy;&amp;iecy;&amp;scy;&amp;scy;&amp;ucy;&amp;acy;&amp;rcy;&amp;ycy; - DiveScuba.ru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1" y="6359770"/>
          <a:ext cx="541019" cy="54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21982</xdr:colOff>
      <xdr:row>9</xdr:row>
      <xdr:rowOff>109903</xdr:rowOff>
    </xdr:from>
    <xdr:to>
      <xdr:col>1</xdr:col>
      <xdr:colOff>946781</xdr:colOff>
      <xdr:row>9</xdr:row>
      <xdr:rowOff>556846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76" b="22295"/>
        <a:stretch/>
      </xdr:blipFill>
      <xdr:spPr>
        <a:xfrm>
          <a:off x="315059" y="1904999"/>
          <a:ext cx="924799" cy="4469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25442</xdr:colOff>
      <xdr:row>8</xdr:row>
      <xdr:rowOff>29308</xdr:rowOff>
    </xdr:from>
    <xdr:to>
      <xdr:col>1</xdr:col>
      <xdr:colOff>937846</xdr:colOff>
      <xdr:row>8</xdr:row>
      <xdr:rowOff>622789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83" b="11371"/>
        <a:stretch/>
      </xdr:blipFill>
      <xdr:spPr>
        <a:xfrm>
          <a:off x="318519" y="1186962"/>
          <a:ext cx="912404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7785</xdr:colOff>
      <xdr:row>10</xdr:row>
      <xdr:rowOff>7327</xdr:rowOff>
    </xdr:from>
    <xdr:to>
      <xdr:col>2</xdr:col>
      <xdr:colOff>0</xdr:colOff>
      <xdr:row>11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62" y="2439865"/>
          <a:ext cx="944715" cy="630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3055620</xdr:colOff>
      <xdr:row>16</xdr:row>
      <xdr:rowOff>0</xdr:rowOff>
    </xdr:from>
    <xdr:to>
      <xdr:col>3</xdr:col>
      <xdr:colOff>3516</xdr:colOff>
      <xdr:row>17</xdr:row>
      <xdr:rowOff>30481</xdr:rowOff>
    </xdr:to>
    <xdr:pic>
      <xdr:nvPicPr>
        <xdr:cNvPr id="89972" name="Рисунок 4">
          <a:extLst>
            <a:ext uri="{FF2B5EF4-FFF2-40B4-BE49-F238E27FC236}">
              <a16:creationId xmlns:a16="http://schemas.microsoft.com/office/drawing/2014/main" id="{00000000-0008-0000-0200-000074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45721</xdr:rowOff>
    </xdr:to>
    <xdr:pic>
      <xdr:nvPicPr>
        <xdr:cNvPr id="89973" name="Рисунок 41">
          <a:extLst>
            <a:ext uri="{FF2B5EF4-FFF2-40B4-BE49-F238E27FC236}">
              <a16:creationId xmlns:a16="http://schemas.microsoft.com/office/drawing/2014/main" id="{00000000-0008-0000-0200-000075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4" name="Рисунок 42">
          <a:extLst>
            <a:ext uri="{FF2B5EF4-FFF2-40B4-BE49-F238E27FC236}">
              <a16:creationId xmlns:a16="http://schemas.microsoft.com/office/drawing/2014/main" id="{00000000-0008-0000-0200-000076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5" name="Рисунок 44">
          <a:extLst>
            <a:ext uri="{FF2B5EF4-FFF2-40B4-BE49-F238E27FC236}">
              <a16:creationId xmlns:a16="http://schemas.microsoft.com/office/drawing/2014/main" id="{00000000-0008-0000-0200-000077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6" name="Рисунок 41">
          <a:extLst>
            <a:ext uri="{FF2B5EF4-FFF2-40B4-BE49-F238E27FC236}">
              <a16:creationId xmlns:a16="http://schemas.microsoft.com/office/drawing/2014/main" id="{00000000-0008-0000-0200-000078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7" name="Рисунок 41">
          <a:extLst>
            <a:ext uri="{FF2B5EF4-FFF2-40B4-BE49-F238E27FC236}">
              <a16:creationId xmlns:a16="http://schemas.microsoft.com/office/drawing/2014/main" id="{00000000-0008-0000-0200-000079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8" name="Рисунок 41">
          <a:extLst>
            <a:ext uri="{FF2B5EF4-FFF2-40B4-BE49-F238E27FC236}">
              <a16:creationId xmlns:a16="http://schemas.microsoft.com/office/drawing/2014/main" id="{00000000-0008-0000-0200-00007A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79" name="Рисунок 41">
          <a:extLst>
            <a:ext uri="{FF2B5EF4-FFF2-40B4-BE49-F238E27FC236}">
              <a16:creationId xmlns:a16="http://schemas.microsoft.com/office/drawing/2014/main" id="{00000000-0008-0000-0200-00007B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0" name="Рисунок 41">
          <a:extLst>
            <a:ext uri="{FF2B5EF4-FFF2-40B4-BE49-F238E27FC236}">
              <a16:creationId xmlns:a16="http://schemas.microsoft.com/office/drawing/2014/main" id="{00000000-0008-0000-0200-00007C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1" name="Рисунок 41">
          <a:extLst>
            <a:ext uri="{FF2B5EF4-FFF2-40B4-BE49-F238E27FC236}">
              <a16:creationId xmlns:a16="http://schemas.microsoft.com/office/drawing/2014/main" id="{00000000-0008-0000-0200-00007D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2" name="Рисунок 41">
          <a:extLst>
            <a:ext uri="{FF2B5EF4-FFF2-40B4-BE49-F238E27FC236}">
              <a16:creationId xmlns:a16="http://schemas.microsoft.com/office/drawing/2014/main" id="{00000000-0008-0000-0200-00007E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16</xdr:row>
      <xdr:rowOff>0</xdr:rowOff>
    </xdr:from>
    <xdr:to>
      <xdr:col>3</xdr:col>
      <xdr:colOff>4690</xdr:colOff>
      <xdr:row>17</xdr:row>
      <xdr:rowOff>38101</xdr:rowOff>
    </xdr:to>
    <xdr:pic>
      <xdr:nvPicPr>
        <xdr:cNvPr id="89983" name="Рисунок 41">
          <a:extLst>
            <a:ext uri="{FF2B5EF4-FFF2-40B4-BE49-F238E27FC236}">
              <a16:creationId xmlns:a16="http://schemas.microsoft.com/office/drawing/2014/main" id="{00000000-0008-0000-0200-00007F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99060</xdr:rowOff>
    </xdr:from>
    <xdr:to>
      <xdr:col>1</xdr:col>
      <xdr:colOff>937260</xdr:colOff>
      <xdr:row>8</xdr:row>
      <xdr:rowOff>304800</xdr:rowOff>
    </xdr:to>
    <xdr:pic>
      <xdr:nvPicPr>
        <xdr:cNvPr id="89984" name="Рисунок 54">
          <a:extLst>
            <a:ext uri="{FF2B5EF4-FFF2-40B4-BE49-F238E27FC236}">
              <a16:creationId xmlns:a16="http://schemas.microsoft.com/office/drawing/2014/main" id="{00000000-0008-0000-0200-000080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165860"/>
          <a:ext cx="8763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82355</xdr:colOff>
      <xdr:row>9</xdr:row>
      <xdr:rowOff>38100</xdr:rowOff>
    </xdr:from>
    <xdr:to>
      <xdr:col>1</xdr:col>
      <xdr:colOff>867215</xdr:colOff>
      <xdr:row>9</xdr:row>
      <xdr:rowOff>411480</xdr:rowOff>
    </xdr:to>
    <xdr:pic>
      <xdr:nvPicPr>
        <xdr:cNvPr id="89985" name="Рисунок 59">
          <a:extLst>
            <a:ext uri="{FF2B5EF4-FFF2-40B4-BE49-F238E27FC236}">
              <a16:creationId xmlns:a16="http://schemas.microsoft.com/office/drawing/2014/main" id="{00000000-0008-0000-0200-000081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124" y="1525465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11</xdr:row>
      <xdr:rowOff>91440</xdr:rowOff>
    </xdr:from>
    <xdr:to>
      <xdr:col>1</xdr:col>
      <xdr:colOff>800100</xdr:colOff>
      <xdr:row>11</xdr:row>
      <xdr:rowOff>396240</xdr:rowOff>
    </xdr:to>
    <xdr:pic>
      <xdr:nvPicPr>
        <xdr:cNvPr id="89986" name="Рисунок 60">
          <a:extLst>
            <a:ext uri="{FF2B5EF4-FFF2-40B4-BE49-F238E27FC236}">
              <a16:creationId xmlns:a16="http://schemas.microsoft.com/office/drawing/2014/main" id="{00000000-0008-0000-0200-000082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996440"/>
          <a:ext cx="5943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12</xdr:row>
      <xdr:rowOff>0</xdr:rowOff>
    </xdr:from>
    <xdr:to>
      <xdr:col>1</xdr:col>
      <xdr:colOff>822960</xdr:colOff>
      <xdr:row>12</xdr:row>
      <xdr:rowOff>411480</xdr:rowOff>
    </xdr:to>
    <xdr:pic>
      <xdr:nvPicPr>
        <xdr:cNvPr id="89987" name="Рисунок 61">
          <a:extLst>
            <a:ext uri="{FF2B5EF4-FFF2-40B4-BE49-F238E27FC236}">
              <a16:creationId xmlns:a16="http://schemas.microsoft.com/office/drawing/2014/main" id="{00000000-0008-0000-0200-000083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324100"/>
          <a:ext cx="7315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151814</xdr:colOff>
      <xdr:row>13</xdr:row>
      <xdr:rowOff>15534</xdr:rowOff>
    </xdr:from>
    <xdr:to>
      <xdr:col>1</xdr:col>
      <xdr:colOff>791308</xdr:colOff>
      <xdr:row>13</xdr:row>
      <xdr:rowOff>410406</xdr:rowOff>
    </xdr:to>
    <xdr:pic>
      <xdr:nvPicPr>
        <xdr:cNvPr id="89988" name="Рисунок 62">
          <a:extLst>
            <a:ext uri="{FF2B5EF4-FFF2-40B4-BE49-F238E27FC236}">
              <a16:creationId xmlns:a16="http://schemas.microsoft.com/office/drawing/2014/main" id="{00000000-0008-0000-0200-0000845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83" y="3173438"/>
          <a:ext cx="639494" cy="394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302434</xdr:colOff>
      <xdr:row>14</xdr:row>
      <xdr:rowOff>43962</xdr:rowOff>
    </xdr:from>
    <xdr:to>
      <xdr:col>1</xdr:col>
      <xdr:colOff>791311</xdr:colOff>
      <xdr:row>14</xdr:row>
      <xdr:rowOff>447071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03" y="3619500"/>
          <a:ext cx="488877" cy="403109"/>
        </a:xfrm>
        <a:prstGeom prst="rect">
          <a:avLst/>
        </a:prstGeom>
      </xdr:spPr>
    </xdr:pic>
    <xdr:clientData/>
  </xdr:twoCellAnchor>
  <xdr:oneCellAnchor>
    <xdr:from>
      <xdr:col>1</xdr:col>
      <xdr:colOff>97009</xdr:colOff>
      <xdr:row>10</xdr:row>
      <xdr:rowOff>38100</xdr:rowOff>
    </xdr:from>
    <xdr:ext cx="784860" cy="373380"/>
    <xdr:pic>
      <xdr:nvPicPr>
        <xdr:cNvPr id="22" name="Рисунок 59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78" y="1943100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153867</xdr:colOff>
      <xdr:row>15</xdr:row>
      <xdr:rowOff>7327</xdr:rowOff>
    </xdr:from>
    <xdr:to>
      <xdr:col>1</xdr:col>
      <xdr:colOff>857252</xdr:colOff>
      <xdr:row>15</xdr:row>
      <xdr:rowOff>409866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2" t="17778" r="13615" b="11852"/>
        <a:stretch/>
      </xdr:blipFill>
      <xdr:spPr>
        <a:xfrm>
          <a:off x="417636" y="4066442"/>
          <a:ext cx="703385" cy="402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549519</xdr:colOff>
      <xdr:row>8</xdr:row>
      <xdr:rowOff>153865</xdr:rowOff>
    </xdr:from>
    <xdr:to>
      <xdr:col>1</xdr:col>
      <xdr:colOff>679059</xdr:colOff>
      <xdr:row>8</xdr:row>
      <xdr:rowOff>466285</xdr:rowOff>
    </xdr:to>
    <xdr:pic>
      <xdr:nvPicPr>
        <xdr:cNvPr id="174189" name="Рисунок 3">
          <a:extLst>
            <a:ext uri="{FF2B5EF4-FFF2-40B4-BE49-F238E27FC236}">
              <a16:creationId xmlns:a16="http://schemas.microsoft.com/office/drawing/2014/main" id="{00000000-0008-0000-0300-00006D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288" y="1348153"/>
          <a:ext cx="12954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417634</xdr:colOff>
      <xdr:row>12</xdr:row>
      <xdr:rowOff>37807</xdr:rowOff>
    </xdr:from>
    <xdr:to>
      <xdr:col>1</xdr:col>
      <xdr:colOff>871903</xdr:colOff>
      <xdr:row>12</xdr:row>
      <xdr:rowOff>861646</xdr:rowOff>
    </xdr:to>
    <xdr:pic>
      <xdr:nvPicPr>
        <xdr:cNvPr id="174190" name="Рисунок 52" descr="&amp;Scy;&amp;tcy;&amp;ocy;&amp;lcy;&amp;bcy;&amp;icy;&amp;kcy; &amp;rcy;&amp;acy;&amp;zcy;&amp;dcy;&amp;iecy;&amp;lcy;&amp;icy;&amp;tcy;&amp;iecy;&amp;lcy;&amp;softcy;&amp;ncy;&amp;ycy;&amp;jcy; &amp;gcy;&amp;icy;&amp;bcy;&amp;kcy;&amp;icy;&amp;jcy; 1000&amp;mcy;&amp;mcy;">
          <a:extLst>
            <a:ext uri="{FF2B5EF4-FFF2-40B4-BE49-F238E27FC236}">
              <a16:creationId xmlns:a16="http://schemas.microsoft.com/office/drawing/2014/main" id="{00000000-0008-0000-0300-00006EA8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0" r="12758"/>
        <a:stretch/>
      </xdr:blipFill>
      <xdr:spPr bwMode="auto">
        <a:xfrm>
          <a:off x="681403" y="3430172"/>
          <a:ext cx="454269" cy="823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85871</xdr:colOff>
      <xdr:row>13</xdr:row>
      <xdr:rowOff>517281</xdr:rowOff>
    </xdr:from>
    <xdr:to>
      <xdr:col>1</xdr:col>
      <xdr:colOff>360191</xdr:colOff>
      <xdr:row>15</xdr:row>
      <xdr:rowOff>13482</xdr:rowOff>
    </xdr:to>
    <xdr:pic>
      <xdr:nvPicPr>
        <xdr:cNvPr id="174192" name="Рисунок 1">
          <a:extLst>
            <a:ext uri="{FF2B5EF4-FFF2-40B4-BE49-F238E27FC236}">
              <a16:creationId xmlns:a16="http://schemas.microsoft.com/office/drawing/2014/main" id="{00000000-0008-0000-0300-000070A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640" y="3909646"/>
          <a:ext cx="274320" cy="59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22860</xdr:rowOff>
    </xdr:from>
    <xdr:to>
      <xdr:col>1</xdr:col>
      <xdr:colOff>419100</xdr:colOff>
      <xdr:row>20</xdr:row>
      <xdr:rowOff>647700</xdr:rowOff>
    </xdr:to>
    <xdr:pic>
      <xdr:nvPicPr>
        <xdr:cNvPr id="174194" name="Рисунок 59" descr="1.jpg">
          <a:extLst>
            <a:ext uri="{FF2B5EF4-FFF2-40B4-BE49-F238E27FC236}">
              <a16:creationId xmlns:a16="http://schemas.microsoft.com/office/drawing/2014/main" id="{00000000-0008-0000-0300-000072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5448300"/>
          <a:ext cx="1905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541605</xdr:colOff>
      <xdr:row>21</xdr:row>
      <xdr:rowOff>35169</xdr:rowOff>
    </xdr:from>
    <xdr:to>
      <xdr:col>1</xdr:col>
      <xdr:colOff>789600</xdr:colOff>
      <xdr:row>21</xdr:row>
      <xdr:rowOff>643011</xdr:rowOff>
    </xdr:to>
    <xdr:pic>
      <xdr:nvPicPr>
        <xdr:cNvPr id="174195" name="Рисунок 60" descr="2.jpg">
          <a:extLst>
            <a:ext uri="{FF2B5EF4-FFF2-40B4-BE49-F238E27FC236}">
              <a16:creationId xmlns:a16="http://schemas.microsoft.com/office/drawing/2014/main" id="{00000000-0008-0000-0300-000073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097" y="6137031"/>
          <a:ext cx="247995" cy="60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22</xdr:row>
      <xdr:rowOff>22860</xdr:rowOff>
    </xdr:from>
    <xdr:to>
      <xdr:col>1</xdr:col>
      <xdr:colOff>464820</xdr:colOff>
      <xdr:row>22</xdr:row>
      <xdr:rowOff>655320</xdr:rowOff>
    </xdr:to>
    <xdr:pic>
      <xdr:nvPicPr>
        <xdr:cNvPr id="174196" name="Рисунок 61" descr="untitled-3537.jpg">
          <a:extLst>
            <a:ext uri="{FF2B5EF4-FFF2-40B4-BE49-F238E27FC236}">
              <a16:creationId xmlns:a16="http://schemas.microsoft.com/office/drawing/2014/main" id="{00000000-0008-0000-0300-000074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758940"/>
          <a:ext cx="2590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23</xdr:row>
      <xdr:rowOff>53340</xdr:rowOff>
    </xdr:from>
    <xdr:to>
      <xdr:col>1</xdr:col>
      <xdr:colOff>731520</xdr:colOff>
      <xdr:row>23</xdr:row>
      <xdr:rowOff>624840</xdr:rowOff>
    </xdr:to>
    <xdr:pic>
      <xdr:nvPicPr>
        <xdr:cNvPr id="174197" name="Рисунок 62" descr="st">
          <a:extLst>
            <a:ext uri="{FF2B5EF4-FFF2-40B4-BE49-F238E27FC236}">
              <a16:creationId xmlns:a16="http://schemas.microsoft.com/office/drawing/2014/main" id="{00000000-0008-0000-0300-000075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444740"/>
          <a:ext cx="2133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24</xdr:row>
      <xdr:rowOff>30480</xdr:rowOff>
    </xdr:from>
    <xdr:to>
      <xdr:col>1</xdr:col>
      <xdr:colOff>457200</xdr:colOff>
      <xdr:row>24</xdr:row>
      <xdr:rowOff>624840</xdr:rowOff>
    </xdr:to>
    <xdr:pic>
      <xdr:nvPicPr>
        <xdr:cNvPr id="174198" name="Рисунок 63" descr="untitled-3533.jpg">
          <a:extLst>
            <a:ext uri="{FF2B5EF4-FFF2-40B4-BE49-F238E27FC236}">
              <a16:creationId xmlns:a16="http://schemas.microsoft.com/office/drawing/2014/main" id="{00000000-0008-0000-0300-000076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8077200"/>
          <a:ext cx="2819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</xdr:colOff>
      <xdr:row>24</xdr:row>
      <xdr:rowOff>571500</xdr:rowOff>
    </xdr:from>
    <xdr:to>
      <xdr:col>1</xdr:col>
      <xdr:colOff>746760</xdr:colOff>
      <xdr:row>26</xdr:row>
      <xdr:rowOff>7621</xdr:rowOff>
    </xdr:to>
    <xdr:pic>
      <xdr:nvPicPr>
        <xdr:cNvPr id="174199" name="Рисунок 64" descr="untitled-3549.jpg">
          <a:extLst>
            <a:ext uri="{FF2B5EF4-FFF2-40B4-BE49-F238E27FC236}">
              <a16:creationId xmlns:a16="http://schemas.microsoft.com/office/drawing/2014/main" id="{00000000-0008-0000-0300-000077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" y="8618220"/>
          <a:ext cx="2819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25</xdr:row>
      <xdr:rowOff>571500</xdr:rowOff>
    </xdr:from>
    <xdr:to>
      <xdr:col>1</xdr:col>
      <xdr:colOff>426720</xdr:colOff>
      <xdr:row>27</xdr:row>
      <xdr:rowOff>15240</xdr:rowOff>
    </xdr:to>
    <xdr:pic>
      <xdr:nvPicPr>
        <xdr:cNvPr id="174200" name="Рисунок 65" descr="zelen-web1.jpg">
          <a:extLst>
            <a:ext uri="{FF2B5EF4-FFF2-40B4-BE49-F238E27FC236}">
              <a16:creationId xmlns:a16="http://schemas.microsoft.com/office/drawing/2014/main" id="{00000000-0008-0000-0300-000078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9273540"/>
          <a:ext cx="2590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26</xdr:row>
      <xdr:rowOff>640080</xdr:rowOff>
    </xdr:from>
    <xdr:to>
      <xdr:col>1</xdr:col>
      <xdr:colOff>723900</xdr:colOff>
      <xdr:row>27</xdr:row>
      <xdr:rowOff>655320</xdr:rowOff>
    </xdr:to>
    <xdr:pic>
      <xdr:nvPicPr>
        <xdr:cNvPr id="174201" name="Рисунок 66" descr="zhelt-web.jpg">
          <a:extLst>
            <a:ext uri="{FF2B5EF4-FFF2-40B4-BE49-F238E27FC236}">
              <a16:creationId xmlns:a16="http://schemas.microsoft.com/office/drawing/2014/main" id="{00000000-0008-0000-0300-000079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97440"/>
          <a:ext cx="2286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28</xdr:row>
      <xdr:rowOff>22860</xdr:rowOff>
    </xdr:from>
    <xdr:to>
      <xdr:col>1</xdr:col>
      <xdr:colOff>403860</xdr:colOff>
      <xdr:row>28</xdr:row>
      <xdr:rowOff>640080</xdr:rowOff>
    </xdr:to>
    <xdr:pic>
      <xdr:nvPicPr>
        <xdr:cNvPr id="174202" name="Рисунок 67" descr="untitled-3493-1.jpg">
          <a:extLst>
            <a:ext uri="{FF2B5EF4-FFF2-40B4-BE49-F238E27FC236}">
              <a16:creationId xmlns:a16="http://schemas.microsoft.com/office/drawing/2014/main" id="{00000000-0008-0000-0300-00007A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69086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117524</xdr:colOff>
      <xdr:row>29</xdr:row>
      <xdr:rowOff>22860</xdr:rowOff>
    </xdr:from>
    <xdr:to>
      <xdr:col>1</xdr:col>
      <xdr:colOff>368984</xdr:colOff>
      <xdr:row>30</xdr:row>
      <xdr:rowOff>7620</xdr:rowOff>
    </xdr:to>
    <xdr:pic>
      <xdr:nvPicPr>
        <xdr:cNvPr id="174203" name="Рисунок 51" descr="untitled-3493.jpg">
          <a:extLst>
            <a:ext uri="{FF2B5EF4-FFF2-40B4-BE49-F238E27FC236}">
              <a16:creationId xmlns:a16="http://schemas.microsoft.com/office/drawing/2014/main" id="{00000000-0008-0000-0300-00007B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93" y="11921783"/>
          <a:ext cx="251460" cy="644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</xdr:colOff>
      <xdr:row>28</xdr:row>
      <xdr:rowOff>15240</xdr:rowOff>
    </xdr:from>
    <xdr:to>
      <xdr:col>1</xdr:col>
      <xdr:colOff>922020</xdr:colOff>
      <xdr:row>28</xdr:row>
      <xdr:rowOff>632460</xdr:rowOff>
    </xdr:to>
    <xdr:pic>
      <xdr:nvPicPr>
        <xdr:cNvPr id="174204" name="Рисунок 52" descr="untitled-3505-01.jpg">
          <a:extLst>
            <a:ext uri="{FF2B5EF4-FFF2-40B4-BE49-F238E27FC236}">
              <a16:creationId xmlns:a16="http://schemas.microsoft.com/office/drawing/2014/main" id="{00000000-0008-0000-0300-00007C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1068324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29</xdr:row>
      <xdr:rowOff>30480</xdr:rowOff>
    </xdr:from>
    <xdr:to>
      <xdr:col>1</xdr:col>
      <xdr:colOff>815340</xdr:colOff>
      <xdr:row>30</xdr:row>
      <xdr:rowOff>7620</xdr:rowOff>
    </xdr:to>
    <xdr:pic>
      <xdr:nvPicPr>
        <xdr:cNvPr id="174205" name="Рисунок 53" descr="untitled-3505.jpg">
          <a:extLst>
            <a:ext uri="{FF2B5EF4-FFF2-40B4-BE49-F238E27FC236}">
              <a16:creationId xmlns:a16="http://schemas.microsoft.com/office/drawing/2014/main" id="{00000000-0008-0000-0300-00007D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11353800"/>
          <a:ext cx="2667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31</xdr:row>
      <xdr:rowOff>30480</xdr:rowOff>
    </xdr:from>
    <xdr:to>
      <xdr:col>1</xdr:col>
      <xdr:colOff>472440</xdr:colOff>
      <xdr:row>32</xdr:row>
      <xdr:rowOff>30480</xdr:rowOff>
    </xdr:to>
    <xdr:pic>
      <xdr:nvPicPr>
        <xdr:cNvPr id="174206" name="Рисунок 54" descr="Stolbik-statcionarnij-iz-polirovannoj-nerzhaveyushej-stali-83261b.jpg">
          <a:extLst>
            <a:ext uri="{FF2B5EF4-FFF2-40B4-BE49-F238E27FC236}">
              <a16:creationId xmlns:a16="http://schemas.microsoft.com/office/drawing/2014/main" id="{00000000-0008-0000-0300-00007E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12009120"/>
          <a:ext cx="304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111836</xdr:colOff>
      <xdr:row>37</xdr:row>
      <xdr:rowOff>29309</xdr:rowOff>
    </xdr:from>
    <xdr:to>
      <xdr:col>1</xdr:col>
      <xdr:colOff>800100</xdr:colOff>
      <xdr:row>37</xdr:row>
      <xdr:rowOff>637443</xdr:rowOff>
    </xdr:to>
    <xdr:pic>
      <xdr:nvPicPr>
        <xdr:cNvPr id="174207" name="Рисунок 55" descr="&amp;scy;&amp;tcy;&amp;ocy;&amp;lcy;&amp;bcy;&amp;icy;&amp;kcy; &amp;pcy;&amp;lcy;&amp;acy;&amp;scy;&amp;tcy;&amp;icy;&amp;kcy;&amp;ocy;&amp;vcy;&amp;ycy;&amp;jcy; &amp;dcy;&amp;ocy;&amp;rcy;&amp;ocy;&amp;zhcy;&amp;ncy;&amp;ycy;&amp;jcy; &amp;zhcy;&amp;iecy;&amp;scy;&amp;tcy;&amp;kcy;&amp;icy;&amp;jcy; (&amp;Vcy;&amp;IEcy;&amp;Rcy;&amp;KHcy;&amp;Ncy;&amp;YAcy;&amp;YAcy; &amp;CHcy;&amp;Acy;&amp;Scy;&amp;Tcy;&amp;SOFTcy;)">
          <a:extLst>
            <a:ext uri="{FF2B5EF4-FFF2-40B4-BE49-F238E27FC236}">
              <a16:creationId xmlns:a16="http://schemas.microsoft.com/office/drawing/2014/main" id="{00000000-0008-0000-0300-00007FA8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64" b="14177"/>
        <a:stretch/>
      </xdr:blipFill>
      <xdr:spPr bwMode="auto">
        <a:xfrm>
          <a:off x="375605" y="16045963"/>
          <a:ext cx="688264" cy="608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32</xdr:row>
      <xdr:rowOff>228600</xdr:rowOff>
    </xdr:from>
    <xdr:to>
      <xdr:col>1</xdr:col>
      <xdr:colOff>914400</xdr:colOff>
      <xdr:row>32</xdr:row>
      <xdr:rowOff>495300</xdr:rowOff>
    </xdr:to>
    <xdr:pic>
      <xdr:nvPicPr>
        <xdr:cNvPr id="174209" name="Рисунок 53" descr="&amp;tscy;&amp;iecy;&amp;pcy;&amp;softcy; &amp;ocy;&amp;tscy;&amp;icy;&amp;ncy;&amp;kcy;&amp;ocy;&amp;vcy;&amp;acy;&amp;ncy;&amp;ncy;&amp;acy;&amp;yacy;">
          <a:extLst>
            <a:ext uri="{FF2B5EF4-FFF2-40B4-BE49-F238E27FC236}">
              <a16:creationId xmlns:a16="http://schemas.microsoft.com/office/drawing/2014/main" id="{00000000-0008-0000-0300-000081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2862560"/>
          <a:ext cx="83058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33</xdr:row>
      <xdr:rowOff>220980</xdr:rowOff>
    </xdr:from>
    <xdr:to>
      <xdr:col>1</xdr:col>
      <xdr:colOff>762000</xdr:colOff>
      <xdr:row>33</xdr:row>
      <xdr:rowOff>487680</xdr:rowOff>
    </xdr:to>
    <xdr:pic>
      <xdr:nvPicPr>
        <xdr:cNvPr id="174210" name="Рисунок 55" descr="&amp;kcy;&amp;acy;&amp;rcy;&amp;acy;&amp;bcy;&amp;icy;&amp;ncy;">
          <a:extLst>
            <a:ext uri="{FF2B5EF4-FFF2-40B4-BE49-F238E27FC236}">
              <a16:creationId xmlns:a16="http://schemas.microsoft.com/office/drawing/2014/main" id="{00000000-0008-0000-0300-000082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13510260"/>
          <a:ext cx="5181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34</xdr:row>
      <xdr:rowOff>83820</xdr:rowOff>
    </xdr:from>
    <xdr:to>
      <xdr:col>1</xdr:col>
      <xdr:colOff>891540</xdr:colOff>
      <xdr:row>35</xdr:row>
      <xdr:rowOff>455295</xdr:rowOff>
    </xdr:to>
    <xdr:pic>
      <xdr:nvPicPr>
        <xdr:cNvPr id="174211" name="Рисунок 54" descr="http://bestmash.ru/images/219.jpg">
          <a:extLst>
            <a:ext uri="{FF2B5EF4-FFF2-40B4-BE49-F238E27FC236}">
              <a16:creationId xmlns:a16="http://schemas.microsoft.com/office/drawing/2014/main" id="{00000000-0008-0000-0300-000083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4028420"/>
          <a:ext cx="845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35</xdr:row>
      <xdr:rowOff>137160</xdr:rowOff>
    </xdr:from>
    <xdr:to>
      <xdr:col>1</xdr:col>
      <xdr:colOff>518160</xdr:colOff>
      <xdr:row>35</xdr:row>
      <xdr:rowOff>556260</xdr:rowOff>
    </xdr:to>
    <xdr:pic>
      <xdr:nvPicPr>
        <xdr:cNvPr id="174212" name="Picture 13" descr="Анкер">
          <a:extLst>
            <a:ext uri="{FF2B5EF4-FFF2-40B4-BE49-F238E27FC236}">
              <a16:creationId xmlns:a16="http://schemas.microsoft.com/office/drawing/2014/main" id="{00000000-0008-0000-0300-000084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7370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15</xdr:row>
      <xdr:rowOff>22860</xdr:rowOff>
    </xdr:from>
    <xdr:to>
      <xdr:col>1</xdr:col>
      <xdr:colOff>922020</xdr:colOff>
      <xdr:row>15</xdr:row>
      <xdr:rowOff>647700</xdr:rowOff>
    </xdr:to>
    <xdr:pic>
      <xdr:nvPicPr>
        <xdr:cNvPr id="174213" name="图片 117">
          <a:extLst>
            <a:ext uri="{FF2B5EF4-FFF2-40B4-BE49-F238E27FC236}">
              <a16:creationId xmlns:a16="http://schemas.microsoft.com/office/drawing/2014/main" id="{00000000-0008-0000-0300-000085A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632960"/>
          <a:ext cx="754380" cy="6248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256442</xdr:colOff>
      <xdr:row>13</xdr:row>
      <xdr:rowOff>6412</xdr:rowOff>
    </xdr:from>
    <xdr:to>
      <xdr:col>1</xdr:col>
      <xdr:colOff>945173</xdr:colOff>
      <xdr:row>13</xdr:row>
      <xdr:rowOff>542193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2" y="3398777"/>
          <a:ext cx="952500" cy="535781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</xdr:colOff>
      <xdr:row>44</xdr:row>
      <xdr:rowOff>7326</xdr:rowOff>
    </xdr:from>
    <xdr:to>
      <xdr:col>1</xdr:col>
      <xdr:colOff>351692</xdr:colOff>
      <xdr:row>48</xdr:row>
      <xdr:rowOff>55299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15" t="12488" r="39409" b="11655"/>
        <a:stretch/>
      </xdr:blipFill>
      <xdr:spPr>
        <a:xfrm>
          <a:off x="373672" y="18163441"/>
          <a:ext cx="241789" cy="69567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44</xdr:row>
      <xdr:rowOff>388328</xdr:rowOff>
    </xdr:from>
    <xdr:to>
      <xdr:col>1</xdr:col>
      <xdr:colOff>696059</xdr:colOff>
      <xdr:row>51</xdr:row>
      <xdr:rowOff>62280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14" t="10270" r="38969" b="9284"/>
        <a:stretch/>
      </xdr:blipFill>
      <xdr:spPr>
        <a:xfrm>
          <a:off x="644769" y="18544443"/>
          <a:ext cx="315059" cy="1033096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183173</xdr:colOff>
      <xdr:row>30</xdr:row>
      <xdr:rowOff>51287</xdr:rowOff>
    </xdr:from>
    <xdr:to>
      <xdr:col>1</xdr:col>
      <xdr:colOff>754673</xdr:colOff>
      <xdr:row>30</xdr:row>
      <xdr:rowOff>622787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2" y="1260963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40</xdr:row>
      <xdr:rowOff>14653</xdr:rowOff>
    </xdr:from>
    <xdr:to>
      <xdr:col>1</xdr:col>
      <xdr:colOff>798635</xdr:colOff>
      <xdr:row>40</xdr:row>
      <xdr:rowOff>652096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61" y="18668999"/>
          <a:ext cx="637443" cy="637443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183174</xdr:colOff>
      <xdr:row>41</xdr:row>
      <xdr:rowOff>7328</xdr:rowOff>
    </xdr:from>
    <xdr:to>
      <xdr:col>1</xdr:col>
      <xdr:colOff>835269</xdr:colOff>
      <xdr:row>42</xdr:row>
      <xdr:rowOff>371475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3" y="19321097"/>
          <a:ext cx="652095" cy="652095"/>
        </a:xfrm>
        <a:prstGeom prst="rect">
          <a:avLst/>
        </a:prstGeom>
      </xdr:spPr>
    </xdr:pic>
    <xdr:clientData/>
  </xdr:twoCellAnchor>
  <xdr:twoCellAnchor editAs="oneCell">
    <xdr:from>
      <xdr:col>1</xdr:col>
      <xdr:colOff>94809</xdr:colOff>
      <xdr:row>39</xdr:row>
      <xdr:rowOff>54005</xdr:rowOff>
    </xdr:from>
    <xdr:to>
      <xdr:col>1</xdr:col>
      <xdr:colOff>843036</xdr:colOff>
      <xdr:row>39</xdr:row>
      <xdr:rowOff>552236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3307110">
          <a:off x="483576" y="17923930"/>
          <a:ext cx="498231" cy="748227"/>
        </a:xfrm>
        <a:prstGeom prst="rect">
          <a:avLst/>
        </a:prstGeom>
      </xdr:spPr>
    </xdr:pic>
    <xdr:clientData/>
  </xdr:twoCellAnchor>
  <xdr:twoCellAnchor editAs="oneCell">
    <xdr:from>
      <xdr:col>1</xdr:col>
      <xdr:colOff>105213</xdr:colOff>
      <xdr:row>38</xdr:row>
      <xdr:rowOff>14654</xdr:rowOff>
    </xdr:from>
    <xdr:to>
      <xdr:col>1</xdr:col>
      <xdr:colOff>515520</xdr:colOff>
      <xdr:row>38</xdr:row>
      <xdr:rowOff>637443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18"/>
        <a:stretch/>
      </xdr:blipFill>
      <xdr:spPr>
        <a:xfrm>
          <a:off x="368982" y="17350154"/>
          <a:ext cx="410307" cy="622789"/>
        </a:xfrm>
        <a:prstGeom prst="rect">
          <a:avLst/>
        </a:prstGeom>
      </xdr:spPr>
    </xdr:pic>
    <xdr:clientData/>
  </xdr:twoCellAnchor>
  <xdr:twoCellAnchor editAs="oneCell">
    <xdr:from>
      <xdr:col>1</xdr:col>
      <xdr:colOff>325020</xdr:colOff>
      <xdr:row>38</xdr:row>
      <xdr:rowOff>65944</xdr:rowOff>
    </xdr:from>
    <xdr:to>
      <xdr:col>1</xdr:col>
      <xdr:colOff>916518</xdr:colOff>
      <xdr:row>38</xdr:row>
      <xdr:rowOff>600810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72" t="21476" r="23758" b="21476"/>
        <a:stretch/>
      </xdr:blipFill>
      <xdr:spPr>
        <a:xfrm>
          <a:off x="588789" y="17401444"/>
          <a:ext cx="591498" cy="534866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42</xdr:row>
      <xdr:rowOff>12829</xdr:rowOff>
    </xdr:from>
    <xdr:to>
      <xdr:col>1</xdr:col>
      <xdr:colOff>421500</xdr:colOff>
      <xdr:row>42</xdr:row>
      <xdr:rowOff>657957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5" y="19986021"/>
          <a:ext cx="362884" cy="645128"/>
        </a:xfrm>
        <a:prstGeom prst="rect">
          <a:avLst/>
        </a:prstGeom>
      </xdr:spPr>
    </xdr:pic>
    <xdr:clientData/>
  </xdr:twoCellAnchor>
  <xdr:twoCellAnchor editAs="oneCell">
    <xdr:from>
      <xdr:col>1</xdr:col>
      <xdr:colOff>450403</xdr:colOff>
      <xdr:row>42</xdr:row>
      <xdr:rowOff>51289</xdr:rowOff>
    </xdr:from>
    <xdr:to>
      <xdr:col>1</xdr:col>
      <xdr:colOff>918580</xdr:colOff>
      <xdr:row>42</xdr:row>
      <xdr:rowOff>659221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95"/>
        <a:stretch/>
      </xdr:blipFill>
      <xdr:spPr>
        <a:xfrm>
          <a:off x="714172" y="20024481"/>
          <a:ext cx="468177" cy="610130"/>
        </a:xfrm>
        <a:prstGeom prst="rect">
          <a:avLst/>
        </a:prstGeom>
      </xdr:spPr>
    </xdr:pic>
    <xdr:clientData/>
  </xdr:twoCellAnchor>
  <xdr:twoCellAnchor editAs="oneCell">
    <xdr:from>
      <xdr:col>1</xdr:col>
      <xdr:colOff>12459</xdr:colOff>
      <xdr:row>16</xdr:row>
      <xdr:rowOff>21980</xdr:rowOff>
    </xdr:from>
    <xdr:to>
      <xdr:col>1</xdr:col>
      <xdr:colOff>924662</xdr:colOff>
      <xdr:row>16</xdr:row>
      <xdr:rowOff>630115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9" y="6175130"/>
          <a:ext cx="91220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4920</xdr:rowOff>
    </xdr:from>
    <xdr:to>
      <xdr:col>1</xdr:col>
      <xdr:colOff>434847</xdr:colOff>
      <xdr:row>9</xdr:row>
      <xdr:rowOff>542192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12" t="8804" r="21758" b="6350"/>
        <a:stretch/>
      </xdr:blipFill>
      <xdr:spPr>
        <a:xfrm>
          <a:off x="359019" y="1748728"/>
          <a:ext cx="339597" cy="537272"/>
        </a:xfrm>
        <a:prstGeom prst="rect">
          <a:avLst/>
        </a:prstGeom>
      </xdr:spPr>
    </xdr:pic>
    <xdr:clientData/>
  </xdr:twoCellAnchor>
  <xdr:twoCellAnchor editAs="oneCell">
    <xdr:from>
      <xdr:col>1</xdr:col>
      <xdr:colOff>608135</xdr:colOff>
      <xdr:row>10</xdr:row>
      <xdr:rowOff>14654</xdr:rowOff>
    </xdr:from>
    <xdr:to>
      <xdr:col>1</xdr:col>
      <xdr:colOff>811414</xdr:colOff>
      <xdr:row>10</xdr:row>
      <xdr:rowOff>548055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71904" y="2307981"/>
          <a:ext cx="203279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446943</xdr:colOff>
      <xdr:row>11</xdr:row>
      <xdr:rowOff>234988</xdr:rowOff>
    </xdr:from>
    <xdr:to>
      <xdr:col>1</xdr:col>
      <xdr:colOff>718039</xdr:colOff>
      <xdr:row>12</xdr:row>
      <xdr:rowOff>3418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712" y="3077834"/>
          <a:ext cx="271096" cy="4351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25443</xdr:colOff>
      <xdr:row>11</xdr:row>
      <xdr:rowOff>7327</xdr:rowOff>
    </xdr:from>
    <xdr:to>
      <xdr:col>1</xdr:col>
      <xdr:colOff>417635</xdr:colOff>
      <xdr:row>11</xdr:row>
      <xdr:rowOff>659425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32" b="9833"/>
        <a:stretch/>
      </xdr:blipFill>
      <xdr:spPr>
        <a:xfrm>
          <a:off x="289212" y="2850173"/>
          <a:ext cx="392192" cy="65209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19050</xdr:rowOff>
    </xdr:from>
    <xdr:to>
      <xdr:col>1</xdr:col>
      <xdr:colOff>828675</xdr:colOff>
      <xdr:row>17</xdr:row>
      <xdr:rowOff>723900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18</xdr:row>
      <xdr:rowOff>28575</xdr:rowOff>
    </xdr:from>
    <xdr:to>
      <xdr:col>1</xdr:col>
      <xdr:colOff>771525</xdr:colOff>
      <xdr:row>18</xdr:row>
      <xdr:rowOff>628650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81900"/>
          <a:ext cx="600075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52755</xdr:colOff>
      <xdr:row>8</xdr:row>
      <xdr:rowOff>181017</xdr:rowOff>
    </xdr:from>
    <xdr:to>
      <xdr:col>1</xdr:col>
      <xdr:colOff>963437</xdr:colOff>
      <xdr:row>8</xdr:row>
      <xdr:rowOff>603738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47" y="1370909"/>
          <a:ext cx="929732" cy="42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29309</xdr:colOff>
      <xdr:row>9</xdr:row>
      <xdr:rowOff>196745</xdr:rowOff>
    </xdr:from>
    <xdr:to>
      <xdr:col>1</xdr:col>
      <xdr:colOff>960104</xdr:colOff>
      <xdr:row>9</xdr:row>
      <xdr:rowOff>574431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910637"/>
          <a:ext cx="940320" cy="377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17</xdr:row>
      <xdr:rowOff>35169</xdr:rowOff>
    </xdr:from>
    <xdr:to>
      <xdr:col>1</xdr:col>
      <xdr:colOff>563880</xdr:colOff>
      <xdr:row>18</xdr:row>
      <xdr:rowOff>2931</xdr:rowOff>
    </xdr:to>
    <xdr:pic>
      <xdr:nvPicPr>
        <xdr:cNvPr id="39" name="Picture 13" descr="Анкер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92" y="8845061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43961</xdr:colOff>
      <xdr:row>10</xdr:row>
      <xdr:rowOff>168519</xdr:rowOff>
    </xdr:from>
    <xdr:to>
      <xdr:col>1</xdr:col>
      <xdr:colOff>901211</xdr:colOff>
      <xdr:row>10</xdr:row>
      <xdr:rowOff>749471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730" y="2886807"/>
          <a:ext cx="857250" cy="5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11</xdr:row>
      <xdr:rowOff>73269</xdr:rowOff>
    </xdr:from>
    <xdr:to>
      <xdr:col>1</xdr:col>
      <xdr:colOff>871904</xdr:colOff>
      <xdr:row>11</xdr:row>
      <xdr:rowOff>923193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7038" y="3553557"/>
          <a:ext cx="798635" cy="849924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12</xdr:row>
      <xdr:rowOff>80596</xdr:rowOff>
    </xdr:from>
    <xdr:to>
      <xdr:col>1</xdr:col>
      <xdr:colOff>842596</xdr:colOff>
      <xdr:row>12</xdr:row>
      <xdr:rowOff>652025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7038" y="4535365"/>
          <a:ext cx="769327" cy="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13</xdr:row>
      <xdr:rowOff>227136</xdr:rowOff>
    </xdr:from>
    <xdr:to>
      <xdr:col>1</xdr:col>
      <xdr:colOff>937847</xdr:colOff>
      <xdr:row>13</xdr:row>
      <xdr:rowOff>542193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2385" y="5443905"/>
          <a:ext cx="879231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14</xdr:row>
      <xdr:rowOff>87923</xdr:rowOff>
    </xdr:from>
    <xdr:to>
      <xdr:col>1</xdr:col>
      <xdr:colOff>989135</xdr:colOff>
      <xdr:row>14</xdr:row>
      <xdr:rowOff>505558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711" y="6066692"/>
          <a:ext cx="923193" cy="4176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15</xdr:row>
      <xdr:rowOff>21982</xdr:rowOff>
    </xdr:from>
    <xdr:to>
      <xdr:col>1</xdr:col>
      <xdr:colOff>989135</xdr:colOff>
      <xdr:row>15</xdr:row>
      <xdr:rowOff>542194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8423" y="6645520"/>
          <a:ext cx="974481" cy="520212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16</xdr:row>
      <xdr:rowOff>65943</xdr:rowOff>
    </xdr:from>
    <xdr:to>
      <xdr:col>1</xdr:col>
      <xdr:colOff>959827</xdr:colOff>
      <xdr:row>16</xdr:row>
      <xdr:rowOff>637442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0404" y="7334251"/>
          <a:ext cx="923192" cy="571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8</xdr:row>
      <xdr:rowOff>15240</xdr:rowOff>
    </xdr:from>
    <xdr:to>
      <xdr:col>1</xdr:col>
      <xdr:colOff>563880</xdr:colOff>
      <xdr:row>8</xdr:row>
      <xdr:rowOff>548640</xdr:rowOff>
    </xdr:to>
    <xdr:pic>
      <xdr:nvPicPr>
        <xdr:cNvPr id="141901" name="Рисунок 2">
          <a:extLst>
            <a:ext uri="{FF2B5EF4-FFF2-40B4-BE49-F238E27FC236}">
              <a16:creationId xmlns:a16="http://schemas.microsoft.com/office/drawing/2014/main" id="{00000000-0008-0000-0500-00004D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188720"/>
          <a:ext cx="1828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9</xdr:row>
      <xdr:rowOff>15240</xdr:rowOff>
    </xdr:from>
    <xdr:to>
      <xdr:col>1</xdr:col>
      <xdr:colOff>594360</xdr:colOff>
      <xdr:row>10</xdr:row>
      <xdr:rowOff>7620</xdr:rowOff>
    </xdr:to>
    <xdr:pic>
      <xdr:nvPicPr>
        <xdr:cNvPr id="141902" name="Рисунок 1">
          <a:extLst>
            <a:ext uri="{FF2B5EF4-FFF2-40B4-BE49-F238E27FC236}">
              <a16:creationId xmlns:a16="http://schemas.microsoft.com/office/drawing/2014/main" id="{00000000-0008-0000-0500-00004E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744980"/>
          <a:ext cx="2514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10</xdr:row>
      <xdr:rowOff>15240</xdr:rowOff>
    </xdr:from>
    <xdr:to>
      <xdr:col>1</xdr:col>
      <xdr:colOff>815340</xdr:colOff>
      <xdr:row>11</xdr:row>
      <xdr:rowOff>22860</xdr:rowOff>
    </xdr:to>
    <xdr:pic>
      <xdr:nvPicPr>
        <xdr:cNvPr id="141903" name="图片 31">
          <a:extLst>
            <a:ext uri="{FF2B5EF4-FFF2-40B4-BE49-F238E27FC236}">
              <a16:creationId xmlns:a16="http://schemas.microsoft.com/office/drawing/2014/main" id="{00000000-0008-0000-0500-00004F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301240"/>
          <a:ext cx="678180" cy="56388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30</xdr:row>
      <xdr:rowOff>83820</xdr:rowOff>
    </xdr:from>
    <xdr:to>
      <xdr:col>1</xdr:col>
      <xdr:colOff>670560</xdr:colOff>
      <xdr:row>30</xdr:row>
      <xdr:rowOff>365760</xdr:rowOff>
    </xdr:to>
    <xdr:pic>
      <xdr:nvPicPr>
        <xdr:cNvPr id="141904" name="Picture 22">
          <a:extLst>
            <a:ext uri="{FF2B5EF4-FFF2-40B4-BE49-F238E27FC236}">
              <a16:creationId xmlns:a16="http://schemas.microsoft.com/office/drawing/2014/main" id="{00000000-0008-0000-0500-000050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10637520"/>
          <a:ext cx="441960" cy="281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220980</xdr:colOff>
      <xdr:row>12</xdr:row>
      <xdr:rowOff>45720</xdr:rowOff>
    </xdr:from>
    <xdr:to>
      <xdr:col>1</xdr:col>
      <xdr:colOff>784860</xdr:colOff>
      <xdr:row>12</xdr:row>
      <xdr:rowOff>548640</xdr:rowOff>
    </xdr:to>
    <xdr:pic>
      <xdr:nvPicPr>
        <xdr:cNvPr id="141905" name="Рисунок 5">
          <a:extLst>
            <a:ext uri="{FF2B5EF4-FFF2-40B4-BE49-F238E27FC236}">
              <a16:creationId xmlns:a16="http://schemas.microsoft.com/office/drawing/2014/main" id="{00000000-0008-0000-0500-000051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4424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13</xdr:row>
      <xdr:rowOff>129540</xdr:rowOff>
    </xdr:from>
    <xdr:to>
      <xdr:col>1</xdr:col>
      <xdr:colOff>807720</xdr:colOff>
      <xdr:row>13</xdr:row>
      <xdr:rowOff>632460</xdr:rowOff>
    </xdr:to>
    <xdr:pic>
      <xdr:nvPicPr>
        <xdr:cNvPr id="141906" name="Рисунок 5">
          <a:extLst>
            <a:ext uri="{FF2B5EF4-FFF2-40B4-BE49-F238E27FC236}">
              <a16:creationId xmlns:a16="http://schemas.microsoft.com/office/drawing/2014/main" id="{00000000-0008-0000-0500-000052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408432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350520</xdr:colOff>
      <xdr:row>17</xdr:row>
      <xdr:rowOff>38100</xdr:rowOff>
    </xdr:from>
    <xdr:to>
      <xdr:col>1</xdr:col>
      <xdr:colOff>624840</xdr:colOff>
      <xdr:row>20</xdr:row>
      <xdr:rowOff>213359</xdr:rowOff>
    </xdr:to>
    <xdr:pic>
      <xdr:nvPicPr>
        <xdr:cNvPr id="141908" name="Picture 26">
          <a:extLst>
            <a:ext uri="{FF2B5EF4-FFF2-40B4-BE49-F238E27FC236}">
              <a16:creationId xmlns:a16="http://schemas.microsoft.com/office/drawing/2014/main" id="{00000000-0008-0000-0500-000054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5303520"/>
          <a:ext cx="27432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615464</xdr:colOff>
      <xdr:row>22</xdr:row>
      <xdr:rowOff>114886</xdr:rowOff>
    </xdr:from>
    <xdr:to>
      <xdr:col>1</xdr:col>
      <xdr:colOff>1077060</xdr:colOff>
      <xdr:row>22</xdr:row>
      <xdr:rowOff>610186</xdr:rowOff>
    </xdr:to>
    <xdr:pic>
      <xdr:nvPicPr>
        <xdr:cNvPr id="141910" name="图片 120">
          <a:extLst>
            <a:ext uri="{FF2B5EF4-FFF2-40B4-BE49-F238E27FC236}">
              <a16:creationId xmlns:a16="http://schemas.microsoft.com/office/drawing/2014/main" id="{00000000-0008-0000-0500-0000562A0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2406" y="8848578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</xdr:colOff>
      <xdr:row>21</xdr:row>
      <xdr:rowOff>205740</xdr:rowOff>
    </xdr:from>
    <xdr:to>
      <xdr:col>1</xdr:col>
      <xdr:colOff>762000</xdr:colOff>
      <xdr:row>21</xdr:row>
      <xdr:rowOff>381000</xdr:rowOff>
    </xdr:to>
    <xdr:pic>
      <xdr:nvPicPr>
        <xdr:cNvPr id="141912" name="Picture 28">
          <a:extLst>
            <a:ext uri="{FF2B5EF4-FFF2-40B4-BE49-F238E27FC236}">
              <a16:creationId xmlns:a16="http://schemas.microsoft.com/office/drawing/2014/main" id="{00000000-0008-0000-0500-000058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" y="6911340"/>
          <a:ext cx="48768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28</xdr:row>
      <xdr:rowOff>167640</xdr:rowOff>
    </xdr:from>
    <xdr:to>
      <xdr:col>1</xdr:col>
      <xdr:colOff>762000</xdr:colOff>
      <xdr:row>28</xdr:row>
      <xdr:rowOff>563880</xdr:rowOff>
    </xdr:to>
    <xdr:pic>
      <xdr:nvPicPr>
        <xdr:cNvPr id="141913" name="Рисунок 6">
          <a:extLst>
            <a:ext uri="{FF2B5EF4-FFF2-40B4-BE49-F238E27FC236}">
              <a16:creationId xmlns:a16="http://schemas.microsoft.com/office/drawing/2014/main" id="{00000000-0008-0000-0500-000059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8740140"/>
          <a:ext cx="5715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29</xdr:row>
      <xdr:rowOff>60960</xdr:rowOff>
    </xdr:from>
    <xdr:to>
      <xdr:col>1</xdr:col>
      <xdr:colOff>899160</xdr:colOff>
      <xdr:row>29</xdr:row>
      <xdr:rowOff>617220</xdr:rowOff>
    </xdr:to>
    <xdr:pic>
      <xdr:nvPicPr>
        <xdr:cNvPr id="141914" name="Рисунок 6">
          <a:extLst>
            <a:ext uri="{FF2B5EF4-FFF2-40B4-BE49-F238E27FC236}">
              <a16:creationId xmlns:a16="http://schemas.microsoft.com/office/drawing/2014/main" id="{00000000-0008-0000-0500-00005A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88780"/>
          <a:ext cx="7924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213066</xdr:colOff>
      <xdr:row>32</xdr:row>
      <xdr:rowOff>388327</xdr:rowOff>
    </xdr:from>
    <xdr:to>
      <xdr:col>1</xdr:col>
      <xdr:colOff>731226</xdr:colOff>
      <xdr:row>34</xdr:row>
      <xdr:rowOff>30188</xdr:rowOff>
    </xdr:to>
    <xdr:pic>
      <xdr:nvPicPr>
        <xdr:cNvPr id="141917" name="Рисунок 1">
          <a:extLst>
            <a:ext uri="{FF2B5EF4-FFF2-40B4-BE49-F238E27FC236}">
              <a16:creationId xmlns:a16="http://schemas.microsoft.com/office/drawing/2014/main" id="{00000000-0008-0000-0500-00005D2A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35" y="11444654"/>
          <a:ext cx="518160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31</xdr:row>
      <xdr:rowOff>7620</xdr:rowOff>
    </xdr:from>
    <xdr:to>
      <xdr:col>1</xdr:col>
      <xdr:colOff>838200</xdr:colOff>
      <xdr:row>31</xdr:row>
      <xdr:rowOff>388620</xdr:rowOff>
    </xdr:to>
    <xdr:pic>
      <xdr:nvPicPr>
        <xdr:cNvPr id="141918" name="Picture 22">
          <a:extLst>
            <a:ext uri="{FF2B5EF4-FFF2-40B4-BE49-F238E27FC236}">
              <a16:creationId xmlns:a16="http://schemas.microsoft.com/office/drawing/2014/main" id="{00000000-0008-0000-0500-00005E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972800"/>
          <a:ext cx="61722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320040</xdr:colOff>
      <xdr:row>36</xdr:row>
      <xdr:rowOff>15240</xdr:rowOff>
    </xdr:from>
    <xdr:to>
      <xdr:col>1</xdr:col>
      <xdr:colOff>670560</xdr:colOff>
      <xdr:row>36</xdr:row>
      <xdr:rowOff>480060</xdr:rowOff>
    </xdr:to>
    <xdr:pic>
      <xdr:nvPicPr>
        <xdr:cNvPr id="141920" name="Picture 20">
          <a:extLst>
            <a:ext uri="{FF2B5EF4-FFF2-40B4-BE49-F238E27FC236}">
              <a16:creationId xmlns:a16="http://schemas.microsoft.com/office/drawing/2014/main" id="{00000000-0008-0000-0500-000060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12291060"/>
          <a:ext cx="35052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167640</xdr:colOff>
      <xdr:row>11</xdr:row>
      <xdr:rowOff>31066</xdr:rowOff>
    </xdr:from>
    <xdr:to>
      <xdr:col>1</xdr:col>
      <xdr:colOff>777240</xdr:colOff>
      <xdr:row>11</xdr:row>
      <xdr:rowOff>541606</xdr:rowOff>
    </xdr:to>
    <xdr:pic>
      <xdr:nvPicPr>
        <xdr:cNvPr id="141925" name="图片 103">
          <a:extLst>
            <a:ext uri="{FF2B5EF4-FFF2-40B4-BE49-F238E27FC236}">
              <a16:creationId xmlns:a16="http://schemas.microsoft.com/office/drawing/2014/main" id="{00000000-0008-0000-0500-0000652A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82" y="2873912"/>
          <a:ext cx="609600" cy="5105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117230</xdr:colOff>
      <xdr:row>14</xdr:row>
      <xdr:rowOff>63232</xdr:rowOff>
    </xdr:from>
    <xdr:to>
      <xdr:col>1</xdr:col>
      <xdr:colOff>853460</xdr:colOff>
      <xdr:row>14</xdr:row>
      <xdr:rowOff>873369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22" y="4693847"/>
          <a:ext cx="736230" cy="81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281354</xdr:colOff>
      <xdr:row>38</xdr:row>
      <xdr:rowOff>86719</xdr:rowOff>
    </xdr:from>
    <xdr:to>
      <xdr:col>1</xdr:col>
      <xdr:colOff>742072</xdr:colOff>
      <xdr:row>38</xdr:row>
      <xdr:rowOff>545709</xdr:rowOff>
    </xdr:to>
    <xdr:pic>
      <xdr:nvPicPr>
        <xdr:cNvPr id="29" name="Рисунок 28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46" y="13228288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281354</xdr:colOff>
      <xdr:row>37</xdr:row>
      <xdr:rowOff>86719</xdr:rowOff>
    </xdr:from>
    <xdr:ext cx="460718" cy="458990"/>
    <xdr:pic>
      <xdr:nvPicPr>
        <xdr:cNvPr id="30" name="Рисунок 29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123" y="13678161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196946</xdr:colOff>
      <xdr:row>31</xdr:row>
      <xdr:rowOff>386862</xdr:rowOff>
    </xdr:from>
    <xdr:to>
      <xdr:col>1</xdr:col>
      <xdr:colOff>586154</xdr:colOff>
      <xdr:row>33</xdr:row>
      <xdr:rowOff>28724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15" y="11032881"/>
          <a:ext cx="389208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196947</xdr:colOff>
      <xdr:row>33</xdr:row>
      <xdr:rowOff>408842</xdr:rowOff>
    </xdr:from>
    <xdr:to>
      <xdr:col>1</xdr:col>
      <xdr:colOff>849923</xdr:colOff>
      <xdr:row>35</xdr:row>
      <xdr:rowOff>50704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16" y="11875477"/>
          <a:ext cx="652976" cy="462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139212</xdr:rowOff>
    </xdr:from>
    <xdr:to>
      <xdr:col>1</xdr:col>
      <xdr:colOff>952500</xdr:colOff>
      <xdr:row>39</xdr:row>
      <xdr:rowOff>473857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4609885"/>
          <a:ext cx="952500" cy="33464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40</xdr:row>
      <xdr:rowOff>139212</xdr:rowOff>
    </xdr:from>
    <xdr:ext cx="952500" cy="334645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4609885"/>
          <a:ext cx="952500" cy="33464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</xdr:row>
      <xdr:rowOff>139212</xdr:rowOff>
    </xdr:from>
    <xdr:ext cx="952500" cy="334645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15218020"/>
          <a:ext cx="952500" cy="33464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15</xdr:row>
      <xdr:rowOff>65944</xdr:rowOff>
    </xdr:from>
    <xdr:to>
      <xdr:col>1</xdr:col>
      <xdr:colOff>983713</xdr:colOff>
      <xdr:row>15</xdr:row>
      <xdr:rowOff>798635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5802925"/>
          <a:ext cx="983713" cy="732691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123093</xdr:colOff>
      <xdr:row>16</xdr:row>
      <xdr:rowOff>29307</xdr:rowOff>
    </xdr:from>
    <xdr:to>
      <xdr:col>1</xdr:col>
      <xdr:colOff>881597</xdr:colOff>
      <xdr:row>16</xdr:row>
      <xdr:rowOff>644769</xdr:rowOff>
    </xdr:to>
    <xdr:pic>
      <xdr:nvPicPr>
        <xdr:cNvPr id="33" name="䐳䉄㥅䄰㔱䄱㐴㉃㌸㌴㍆㐰㜸㙁䕆㌰" descr="New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85" y="6693876"/>
          <a:ext cx="758504" cy="615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300404</xdr:colOff>
      <xdr:row>35</xdr:row>
      <xdr:rowOff>65943</xdr:rowOff>
    </xdr:from>
    <xdr:to>
      <xdr:col>1</xdr:col>
      <xdr:colOff>674077</xdr:colOff>
      <xdr:row>35</xdr:row>
      <xdr:rowOff>439616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73" y="13488866"/>
          <a:ext cx="37367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</xdr:colOff>
      <xdr:row>22</xdr:row>
      <xdr:rowOff>21980</xdr:rowOff>
    </xdr:from>
    <xdr:to>
      <xdr:col>1</xdr:col>
      <xdr:colOff>641596</xdr:colOff>
      <xdr:row>22</xdr:row>
      <xdr:rowOff>630115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95" y="8755672"/>
          <a:ext cx="62694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613998</xdr:colOff>
      <xdr:row>23</xdr:row>
      <xdr:rowOff>120748</xdr:rowOff>
    </xdr:from>
    <xdr:to>
      <xdr:col>1</xdr:col>
      <xdr:colOff>1075594</xdr:colOff>
      <xdr:row>23</xdr:row>
      <xdr:rowOff>616048</xdr:rowOff>
    </xdr:to>
    <xdr:pic>
      <xdr:nvPicPr>
        <xdr:cNvPr id="37" name="图片 120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0940" y="9513863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13187</xdr:colOff>
      <xdr:row>23</xdr:row>
      <xdr:rowOff>27842</xdr:rowOff>
    </xdr:from>
    <xdr:to>
      <xdr:col>1</xdr:col>
      <xdr:colOff>640130</xdr:colOff>
      <xdr:row>23</xdr:row>
      <xdr:rowOff>635977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29" y="9420957"/>
          <a:ext cx="62694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612533</xdr:colOff>
      <xdr:row>24</xdr:row>
      <xdr:rowOff>104629</xdr:rowOff>
    </xdr:from>
    <xdr:to>
      <xdr:col>1</xdr:col>
      <xdr:colOff>1074129</xdr:colOff>
      <xdr:row>24</xdr:row>
      <xdr:rowOff>599929</xdr:rowOff>
    </xdr:to>
    <xdr:pic>
      <xdr:nvPicPr>
        <xdr:cNvPr id="39" name="图片 120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59475" y="10157167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618394</xdr:colOff>
      <xdr:row>25</xdr:row>
      <xdr:rowOff>95835</xdr:rowOff>
    </xdr:from>
    <xdr:to>
      <xdr:col>1</xdr:col>
      <xdr:colOff>1079990</xdr:colOff>
      <xdr:row>25</xdr:row>
      <xdr:rowOff>591135</xdr:rowOff>
    </xdr:to>
    <xdr:pic>
      <xdr:nvPicPr>
        <xdr:cNvPr id="40" name="图片 120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5336" y="10807797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616929</xdr:colOff>
      <xdr:row>26</xdr:row>
      <xdr:rowOff>101697</xdr:rowOff>
    </xdr:from>
    <xdr:to>
      <xdr:col>1</xdr:col>
      <xdr:colOff>1078525</xdr:colOff>
      <xdr:row>26</xdr:row>
      <xdr:rowOff>596997</xdr:rowOff>
    </xdr:to>
    <xdr:pic>
      <xdr:nvPicPr>
        <xdr:cNvPr id="41" name="图片 12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3871" y="11473082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615463</xdr:colOff>
      <xdr:row>27</xdr:row>
      <xdr:rowOff>92905</xdr:rowOff>
    </xdr:from>
    <xdr:to>
      <xdr:col>1</xdr:col>
      <xdr:colOff>1077059</xdr:colOff>
      <xdr:row>27</xdr:row>
      <xdr:rowOff>588205</xdr:rowOff>
    </xdr:to>
    <xdr:pic>
      <xdr:nvPicPr>
        <xdr:cNvPr id="42" name="图片 12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r="7394"/>
        <a:stretch/>
      </xdr:blipFill>
      <xdr:spPr bwMode="auto">
        <a:xfrm>
          <a:off x="1062405" y="12123713"/>
          <a:ext cx="461596" cy="4953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7328</xdr:colOff>
      <xdr:row>24</xdr:row>
      <xdr:rowOff>7328</xdr:rowOff>
    </xdr:from>
    <xdr:to>
      <xdr:col>1</xdr:col>
      <xdr:colOff>637444</xdr:colOff>
      <xdr:row>24</xdr:row>
      <xdr:rowOff>637444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70" y="10059866"/>
          <a:ext cx="630116" cy="630116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25</xdr:row>
      <xdr:rowOff>7327</xdr:rowOff>
    </xdr:from>
    <xdr:to>
      <xdr:col>1</xdr:col>
      <xdr:colOff>672037</xdr:colOff>
      <xdr:row>25</xdr:row>
      <xdr:rowOff>652096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69" y="10719289"/>
          <a:ext cx="664710" cy="644769"/>
        </a:xfrm>
        <a:prstGeom prst="rect">
          <a:avLst/>
        </a:prstGeom>
      </xdr:spPr>
    </xdr:pic>
    <xdr:clientData/>
  </xdr:twoCellAnchor>
  <xdr:twoCellAnchor editAs="oneCell">
    <xdr:from>
      <xdr:col>1</xdr:col>
      <xdr:colOff>13189</xdr:colOff>
      <xdr:row>26</xdr:row>
      <xdr:rowOff>13189</xdr:rowOff>
    </xdr:from>
    <xdr:to>
      <xdr:col>1</xdr:col>
      <xdr:colOff>677899</xdr:colOff>
      <xdr:row>27</xdr:row>
      <xdr:rowOff>1466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31" y="11384574"/>
          <a:ext cx="664710" cy="644769"/>
        </a:xfrm>
        <a:prstGeom prst="rect">
          <a:avLst/>
        </a:prstGeom>
      </xdr:spPr>
    </xdr:pic>
    <xdr:clientData/>
  </xdr:twoCellAnchor>
  <xdr:twoCellAnchor editAs="oneCell">
    <xdr:from>
      <xdr:col>1</xdr:col>
      <xdr:colOff>4397</xdr:colOff>
      <xdr:row>27</xdr:row>
      <xdr:rowOff>4396</xdr:rowOff>
    </xdr:from>
    <xdr:to>
      <xdr:col>1</xdr:col>
      <xdr:colOff>669107</xdr:colOff>
      <xdr:row>27</xdr:row>
      <xdr:rowOff>649165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39" y="12035204"/>
          <a:ext cx="664710" cy="6447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56271</xdr:colOff>
      <xdr:row>8</xdr:row>
      <xdr:rowOff>14653</xdr:rowOff>
    </xdr:from>
    <xdr:to>
      <xdr:col>1</xdr:col>
      <xdr:colOff>452511</xdr:colOff>
      <xdr:row>9</xdr:row>
      <xdr:rowOff>8205</xdr:rowOff>
    </xdr:to>
    <xdr:pic>
      <xdr:nvPicPr>
        <xdr:cNvPr id="15" name="Picture 2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355480"/>
          <a:ext cx="396240" cy="42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29308</xdr:colOff>
      <xdr:row>8</xdr:row>
      <xdr:rowOff>205153</xdr:rowOff>
    </xdr:from>
    <xdr:to>
      <xdr:col>1</xdr:col>
      <xdr:colOff>957629</xdr:colOff>
      <xdr:row>8</xdr:row>
      <xdr:rowOff>745326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95045"/>
          <a:ext cx="937846" cy="54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70339</xdr:colOff>
      <xdr:row>9</xdr:row>
      <xdr:rowOff>281354</xdr:rowOff>
    </xdr:from>
    <xdr:to>
      <xdr:col>1</xdr:col>
      <xdr:colOff>953086</xdr:colOff>
      <xdr:row>9</xdr:row>
      <xdr:rowOff>685800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1" y="2414954"/>
          <a:ext cx="882747" cy="404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52754</xdr:colOff>
      <xdr:row>10</xdr:row>
      <xdr:rowOff>269631</xdr:rowOff>
    </xdr:from>
    <xdr:to>
      <xdr:col>1</xdr:col>
      <xdr:colOff>959146</xdr:colOff>
      <xdr:row>10</xdr:row>
      <xdr:rowOff>674077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46" y="3346939"/>
          <a:ext cx="906392" cy="404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216876</xdr:colOff>
      <xdr:row>11</xdr:row>
      <xdr:rowOff>93785</xdr:rowOff>
    </xdr:from>
    <xdr:to>
      <xdr:col>1</xdr:col>
      <xdr:colOff>690456</xdr:colOff>
      <xdr:row>11</xdr:row>
      <xdr:rowOff>709247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8" y="4114800"/>
          <a:ext cx="473580" cy="61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287216</xdr:colOff>
      <xdr:row>12</xdr:row>
      <xdr:rowOff>228600</xdr:rowOff>
    </xdr:from>
    <xdr:to>
      <xdr:col>1</xdr:col>
      <xdr:colOff>638909</xdr:colOff>
      <xdr:row>12</xdr:row>
      <xdr:rowOff>775506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08" y="5193323"/>
          <a:ext cx="351693" cy="54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139211</xdr:colOff>
      <xdr:row>13</xdr:row>
      <xdr:rowOff>21981</xdr:rowOff>
    </xdr:from>
    <xdr:to>
      <xdr:col>1</xdr:col>
      <xdr:colOff>718038</xdr:colOff>
      <xdr:row>13</xdr:row>
      <xdr:rowOff>600808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0" y="5942135"/>
          <a:ext cx="578827" cy="57882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14</xdr:row>
      <xdr:rowOff>7327</xdr:rowOff>
    </xdr:from>
    <xdr:to>
      <xdr:col>1</xdr:col>
      <xdr:colOff>820617</xdr:colOff>
      <xdr:row>14</xdr:row>
      <xdr:rowOff>635838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55" y="6572250"/>
          <a:ext cx="688731" cy="6285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11725</xdr:colOff>
      <xdr:row>28</xdr:row>
      <xdr:rowOff>141139</xdr:rowOff>
    </xdr:from>
    <xdr:to>
      <xdr:col>1</xdr:col>
      <xdr:colOff>973139</xdr:colOff>
      <xdr:row>28</xdr:row>
      <xdr:rowOff>955430</xdr:rowOff>
    </xdr:to>
    <xdr:pic>
      <xdr:nvPicPr>
        <xdr:cNvPr id="162997" name="图片 220">
          <a:extLst>
            <a:ext uri="{FF2B5EF4-FFF2-40B4-BE49-F238E27FC236}">
              <a16:creationId xmlns:a16="http://schemas.microsoft.com/office/drawing/2014/main" id="{00000000-0008-0000-0800-0000B57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17" y="7550124"/>
          <a:ext cx="961414" cy="814291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105508</xdr:colOff>
      <xdr:row>22</xdr:row>
      <xdr:rowOff>248205</xdr:rowOff>
    </xdr:from>
    <xdr:to>
      <xdr:col>1</xdr:col>
      <xdr:colOff>846946</xdr:colOff>
      <xdr:row>25</xdr:row>
      <xdr:rowOff>246185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93220"/>
          <a:ext cx="741438" cy="929964"/>
        </a:xfrm>
        <a:prstGeom prst="rect">
          <a:avLst/>
        </a:prstGeom>
      </xdr:spPr>
    </xdr:pic>
    <xdr:clientData/>
  </xdr:twoCellAnchor>
  <xdr:twoCellAnchor editAs="oneCell">
    <xdr:from>
      <xdr:col>1</xdr:col>
      <xdr:colOff>328247</xdr:colOff>
      <xdr:row>8</xdr:row>
      <xdr:rowOff>199292</xdr:rowOff>
    </xdr:from>
    <xdr:to>
      <xdr:col>1</xdr:col>
      <xdr:colOff>668216</xdr:colOff>
      <xdr:row>10</xdr:row>
      <xdr:rowOff>146539</xdr:rowOff>
    </xdr:to>
    <xdr:pic>
      <xdr:nvPicPr>
        <xdr:cNvPr id="14" name="Рисунок 13" descr="\\Nas\public\Market\Фото\_Продукт\СРЕДСТВА ОГРАЖДЕНИЯ\КОНУСЫ\конусы новые по одному\03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3739" y="1770184"/>
          <a:ext cx="339969" cy="56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252047</xdr:colOff>
      <xdr:row>13</xdr:row>
      <xdr:rowOff>252046</xdr:rowOff>
    </xdr:from>
    <xdr:to>
      <xdr:col>1</xdr:col>
      <xdr:colOff>732691</xdr:colOff>
      <xdr:row>16</xdr:row>
      <xdr:rowOff>187569</xdr:rowOff>
    </xdr:to>
    <xdr:pic>
      <xdr:nvPicPr>
        <xdr:cNvPr id="16" name="Рисунок 15" descr="\\Nas\public\Market\Фото\_Продукт\СРЕДСТВА ОГРАЖДЕНИЯ\КОНУСЫ\конусы новые по одному\2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7539" y="3001108"/>
          <a:ext cx="480644" cy="867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3063240</xdr:colOff>
      <xdr:row>8</xdr:row>
      <xdr:rowOff>0</xdr:rowOff>
    </xdr:from>
    <xdr:to>
      <xdr:col>2</xdr:col>
      <xdr:colOff>3063240</xdr:colOff>
      <xdr:row>9</xdr:row>
      <xdr:rowOff>22860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22860</xdr:rowOff>
    </xdr:to>
    <xdr:pic>
      <xdr:nvPicPr>
        <xdr:cNvPr id="3" name="Рисунок 4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4" name="Рисунок 4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5" name="Рисунок 4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14</xdr:row>
      <xdr:rowOff>7620</xdr:rowOff>
    </xdr:from>
    <xdr:to>
      <xdr:col>1</xdr:col>
      <xdr:colOff>571500</xdr:colOff>
      <xdr:row>15</xdr:row>
      <xdr:rowOff>182880</xdr:rowOff>
    </xdr:to>
    <xdr:pic>
      <xdr:nvPicPr>
        <xdr:cNvPr id="6" name="Рисунок 31" descr="http://www.idn500.ru/upload/zerk6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943100"/>
          <a:ext cx="4267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16</xdr:row>
      <xdr:rowOff>45720</xdr:rowOff>
    </xdr:from>
    <xdr:to>
      <xdr:col>1</xdr:col>
      <xdr:colOff>586740</xdr:colOff>
      <xdr:row>18</xdr:row>
      <xdr:rowOff>144780</xdr:rowOff>
    </xdr:to>
    <xdr:pic>
      <xdr:nvPicPr>
        <xdr:cNvPr id="7" name="Рисунок 32" descr="http://www.idn500.ru/upload/zerk7.jp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2362200"/>
          <a:ext cx="48006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22919</xdr:colOff>
      <xdr:row>19</xdr:row>
      <xdr:rowOff>111662</xdr:rowOff>
    </xdr:from>
    <xdr:to>
      <xdr:col>1</xdr:col>
      <xdr:colOff>644768</xdr:colOff>
      <xdr:row>23</xdr:row>
      <xdr:rowOff>73269</xdr:rowOff>
    </xdr:to>
    <xdr:pic>
      <xdr:nvPicPr>
        <xdr:cNvPr id="8" name="Рисунок 33" descr="http://www.idn500.ru/upload/zerk8.jp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92" y="3423431"/>
          <a:ext cx="621849" cy="723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24</xdr:row>
      <xdr:rowOff>45720</xdr:rowOff>
    </xdr:from>
    <xdr:to>
      <xdr:col>1</xdr:col>
      <xdr:colOff>586740</xdr:colOff>
      <xdr:row>26</xdr:row>
      <xdr:rowOff>152400</xdr:rowOff>
    </xdr:to>
    <xdr:pic>
      <xdr:nvPicPr>
        <xdr:cNvPr id="9" name="Рисунок 34" descr="http://www.idn500.ru/upload/zerk9.jp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" y="3505200"/>
          <a:ext cx="4953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180242</xdr:colOff>
      <xdr:row>27</xdr:row>
      <xdr:rowOff>8792</xdr:rowOff>
    </xdr:from>
    <xdr:to>
      <xdr:col>1</xdr:col>
      <xdr:colOff>490904</xdr:colOff>
      <xdr:row>28</xdr:row>
      <xdr:rowOff>168403</xdr:rowOff>
    </xdr:to>
    <xdr:pic>
      <xdr:nvPicPr>
        <xdr:cNvPr id="10" name="Рисунок 35" descr="http://www.idn500.ru/upload/zerk10.jp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915" y="4844561"/>
          <a:ext cx="310662" cy="350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131886</xdr:colOff>
      <xdr:row>34</xdr:row>
      <xdr:rowOff>43961</xdr:rowOff>
    </xdr:from>
    <xdr:to>
      <xdr:col>1</xdr:col>
      <xdr:colOff>604326</xdr:colOff>
      <xdr:row>34</xdr:row>
      <xdr:rowOff>539261</xdr:rowOff>
    </xdr:to>
    <xdr:pic>
      <xdr:nvPicPr>
        <xdr:cNvPr id="11" name="Рисунок 36" descr="http://www.idn500.ru/upload/zerk1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6" y="6642881"/>
          <a:ext cx="47244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46892</xdr:colOff>
      <xdr:row>36</xdr:row>
      <xdr:rowOff>185473</xdr:rowOff>
    </xdr:from>
    <xdr:to>
      <xdr:col>1</xdr:col>
      <xdr:colOff>652975</xdr:colOff>
      <xdr:row>40</xdr:row>
      <xdr:rowOff>42203</xdr:rowOff>
    </xdr:to>
    <xdr:pic>
      <xdr:nvPicPr>
        <xdr:cNvPr id="12" name="Рисунок 37" descr="http://www.idn500.ru/upload/zerk2.jp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92" y="7546393"/>
          <a:ext cx="606083" cy="61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42</xdr:row>
      <xdr:rowOff>22860</xdr:rowOff>
    </xdr:from>
    <xdr:to>
      <xdr:col>1</xdr:col>
      <xdr:colOff>571500</xdr:colOff>
      <xdr:row>44</xdr:row>
      <xdr:rowOff>1</xdr:rowOff>
    </xdr:to>
    <xdr:pic>
      <xdr:nvPicPr>
        <xdr:cNvPr id="13" name="Рисунок 38" descr="http://www.idn500.ru/upload/zerk3.jp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8526780"/>
          <a:ext cx="434340" cy="35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44</xdr:row>
      <xdr:rowOff>106680</xdr:rowOff>
    </xdr:from>
    <xdr:to>
      <xdr:col>1</xdr:col>
      <xdr:colOff>662940</xdr:colOff>
      <xdr:row>46</xdr:row>
      <xdr:rowOff>152399</xdr:rowOff>
    </xdr:to>
    <xdr:pic>
      <xdr:nvPicPr>
        <xdr:cNvPr id="14" name="Рисунок 39" descr="http://www.idn500.ru/upload/zerk4.jp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991600"/>
          <a:ext cx="640080" cy="426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40445</xdr:colOff>
      <xdr:row>49</xdr:row>
      <xdr:rowOff>15825</xdr:rowOff>
    </xdr:from>
    <xdr:to>
      <xdr:col>1</xdr:col>
      <xdr:colOff>622789</xdr:colOff>
      <xdr:row>49</xdr:row>
      <xdr:rowOff>401200</xdr:rowOff>
    </xdr:to>
    <xdr:pic>
      <xdr:nvPicPr>
        <xdr:cNvPr id="15" name="Рисунок 40" descr="http://www.idn500.ru/upload/zerk5.jp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18" y="10764421"/>
          <a:ext cx="582344" cy="38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68580</xdr:rowOff>
    </xdr:from>
    <xdr:to>
      <xdr:col>1</xdr:col>
      <xdr:colOff>609600</xdr:colOff>
      <xdr:row>11</xdr:row>
      <xdr:rowOff>121920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42060"/>
          <a:ext cx="4953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</xdr:colOff>
      <xdr:row>29</xdr:row>
      <xdr:rowOff>58029</xdr:rowOff>
    </xdr:from>
    <xdr:to>
      <xdr:col>1</xdr:col>
      <xdr:colOff>548640</xdr:colOff>
      <xdr:row>29</xdr:row>
      <xdr:rowOff>431409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660509"/>
          <a:ext cx="38862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160898</xdr:colOff>
      <xdr:row>33</xdr:row>
      <xdr:rowOff>21980</xdr:rowOff>
    </xdr:from>
    <xdr:to>
      <xdr:col>1</xdr:col>
      <xdr:colOff>498230</xdr:colOff>
      <xdr:row>33</xdr:row>
      <xdr:rowOff>302549</xdr:rowOff>
    </xdr:to>
    <xdr:pic>
      <xdr:nvPicPr>
        <xdr:cNvPr id="18" name="图片 85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71" y="6608884"/>
          <a:ext cx="337332" cy="280569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3063240</xdr:colOff>
      <xdr:row>9</xdr:row>
      <xdr:rowOff>0</xdr:rowOff>
    </xdr:from>
    <xdr:to>
      <xdr:col>2</xdr:col>
      <xdr:colOff>3063240</xdr:colOff>
      <xdr:row>10</xdr:row>
      <xdr:rowOff>22860</xdr:rowOff>
    </xdr:to>
    <xdr:pic>
      <xdr:nvPicPr>
        <xdr:cNvPr id="19" name="Рисунок 4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22860</xdr:rowOff>
    </xdr:to>
    <xdr:pic>
      <xdr:nvPicPr>
        <xdr:cNvPr id="20" name="Рисунок 4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21" name="Рисунок 4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22" name="Рисунок 44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10</xdr:row>
      <xdr:rowOff>0</xdr:rowOff>
    </xdr:from>
    <xdr:to>
      <xdr:col>2</xdr:col>
      <xdr:colOff>3063240</xdr:colOff>
      <xdr:row>11</xdr:row>
      <xdr:rowOff>22860</xdr:rowOff>
    </xdr:to>
    <xdr:pic>
      <xdr:nvPicPr>
        <xdr:cNvPr id="23" name="Рисунок 4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22860</xdr:rowOff>
    </xdr:to>
    <xdr:pic>
      <xdr:nvPicPr>
        <xdr:cNvPr id="24" name="Рисунок 4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30480</xdr:rowOff>
    </xdr:to>
    <xdr:pic>
      <xdr:nvPicPr>
        <xdr:cNvPr id="25" name="Рисунок 4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30480</xdr:rowOff>
    </xdr:to>
    <xdr:pic>
      <xdr:nvPicPr>
        <xdr:cNvPr id="26" name="Рисунок 44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29</xdr:row>
      <xdr:rowOff>0</xdr:rowOff>
    </xdr:from>
    <xdr:to>
      <xdr:col>2</xdr:col>
      <xdr:colOff>3063240</xdr:colOff>
      <xdr:row>29</xdr:row>
      <xdr:rowOff>213360</xdr:rowOff>
    </xdr:to>
    <xdr:pic>
      <xdr:nvPicPr>
        <xdr:cNvPr id="27" name="Рисунок 4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213360</xdr:rowOff>
    </xdr:to>
    <xdr:pic>
      <xdr:nvPicPr>
        <xdr:cNvPr id="28" name="Рисунок 41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29" name="Рисунок 42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30" name="Рисунок 44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13188</xdr:colOff>
      <xdr:row>47</xdr:row>
      <xdr:rowOff>20687</xdr:rowOff>
    </xdr:from>
    <xdr:to>
      <xdr:col>1</xdr:col>
      <xdr:colOff>662158</xdr:colOff>
      <xdr:row>48</xdr:row>
      <xdr:rowOff>329712</xdr:rowOff>
    </xdr:to>
    <xdr:pic>
      <xdr:nvPicPr>
        <xdr:cNvPr id="32" name="Рисунок 31" descr="&amp;Zcy;&amp;iecy;&amp;rcy;&amp;kcy;&amp;acy;&amp;lcy;&amp;ocy; :: .. :: &amp;Zcy;&amp;iecy;&amp;rcy;&amp;kcy;&amp;acy;&amp;lcy;&amp;acy; &amp;ucy;&amp;lcy;&amp;icy;&amp;chcy;&amp;ncy;&amp;ycy;&amp;iecy; :: .. :: &amp;Ocy;&amp;bcy;&amp;zcy;&amp;ocy;&amp;rcy;&amp;ncy;&amp;ycy;&amp;iecy; &amp;zcy;&amp;iecy;&amp;rcy;&amp;kcy;&amp;acy;&amp;lcy;&amp;acy; :: .. :: &amp;Ocy;&amp;bcy;&amp;ocy;&amp;rcy;&amp;ucy;&amp;dcy;&amp;ocy;&amp;vcy;&amp;acy;&amp;ncy;&amp;icy;&amp;iecy; &amp;bcy;&amp;iecy;&amp;zcy;&amp;ocy;&amp;pcy;&amp;acy;&amp;scy;&amp;ncy;&amp;ocy;&amp;scy;&amp;tcy;&amp;icy; :: . . :: &amp;Scy;&amp;Icy;&amp;Scy;&amp;Tcy;&amp;IEcy;&amp;Mcy;&amp;Ycy; &amp;Bcy;&amp;IEcy;&amp;Zcy;&amp;Ocy;&amp;Pcy;&amp;Acy;&amp;Scy;&amp;Ncy;&amp;Ocy;&amp;Scy;&amp;Tcy;&amp;Icy; ::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61" y="10080552"/>
          <a:ext cx="648970" cy="6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35170</xdr:colOff>
      <xdr:row>30</xdr:row>
      <xdr:rowOff>153704</xdr:rowOff>
    </xdr:from>
    <xdr:to>
      <xdr:col>1</xdr:col>
      <xdr:colOff>641838</xdr:colOff>
      <xdr:row>30</xdr:row>
      <xdr:rowOff>610771</xdr:rowOff>
    </xdr:to>
    <xdr:pic>
      <xdr:nvPicPr>
        <xdr:cNvPr id="33" name="Рисунок 32" descr="&amp;Dcy;&amp;ocy;&amp;rcy;&amp;ocy;&amp;zhcy;&amp;ncy;&amp;ycy;&amp;iecy; &amp;zcy;&amp;iecy;&amp;rcy;&amp;kcy;&amp;acy;&amp;lcy;&amp;acy; &amp;bcy;&amp;iecy;&amp;zcy;&amp;ocy;&amp;pcy;&amp;acy;&amp;scy;&amp;ncy;&amp;ocy;&amp;scy;&amp;tcy;&amp;icy; 600 &amp;mcy;&amp;mcy;, &amp;tscy;&amp;iecy;&amp;ncy;&amp;acy; 11 000 &amp;tcy;&amp;gcy;., &amp;kcy;&amp;ucy;&amp;pcy;&amp;icy;&amp;tcy;&amp;softcy; &amp;vcy; &amp;Acy;&amp;lcy;&amp;mcy;&amp;acy;&amp;tcy;&amp;ycy; - Satu.kz (ID# 443085)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170" y="5221004"/>
          <a:ext cx="606668" cy="45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3063240</xdr:colOff>
      <xdr:row>12</xdr:row>
      <xdr:rowOff>0</xdr:rowOff>
    </xdr:from>
    <xdr:ext cx="0" cy="213360"/>
    <xdr:pic>
      <xdr:nvPicPr>
        <xdr:cNvPr id="34" name="Рисунок 4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19716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13360"/>
    <xdr:pic>
      <xdr:nvPicPr>
        <xdr:cNvPr id="35" name="Рисунок 4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6" name="Рисунок 4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7" name="Рисунок 44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716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3063240</xdr:colOff>
      <xdr:row>13</xdr:row>
      <xdr:rowOff>0</xdr:rowOff>
    </xdr:from>
    <xdr:ext cx="0" cy="213360"/>
    <xdr:pic>
      <xdr:nvPicPr>
        <xdr:cNvPr id="38" name="Рисунок 4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21621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13360"/>
    <xdr:pic>
      <xdr:nvPicPr>
        <xdr:cNvPr id="39" name="Рисунок 41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0" name="Рисунок 42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1" name="Рисунок 44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162175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58616</xdr:colOff>
      <xdr:row>11</xdr:row>
      <xdr:rowOff>51289</xdr:rowOff>
    </xdr:from>
    <xdr:to>
      <xdr:col>1</xdr:col>
      <xdr:colOff>520212</xdr:colOff>
      <xdr:row>13</xdr:row>
      <xdr:rowOff>185719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91" y="1832464"/>
          <a:ext cx="461596" cy="51543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31</xdr:row>
      <xdr:rowOff>21982</xdr:rowOff>
    </xdr:from>
    <xdr:to>
      <xdr:col>1</xdr:col>
      <xdr:colOff>653561</xdr:colOff>
      <xdr:row>31</xdr:row>
      <xdr:rowOff>308388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29423" r="4231" b="29327"/>
        <a:stretch/>
      </xdr:blipFill>
      <xdr:spPr>
        <a:xfrm>
          <a:off x="388328" y="6418386"/>
          <a:ext cx="638906" cy="2864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m/Documents/current%20docs/02_&#1079;&#1085;&#1072;&#1082;&#1080;%20&#1057;&#1044;/&#1085;&#1086;&#1074;&#1099;&#1077;%20&#1094;&#1077;&#1085;&#1099;%20&#1089;&#1074;&#1077;&#1090;&#1086;&#1076;&#1080;&#1086;&#1076;&#1099;%201-12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тябрь"/>
      <sheetName val="ноябрь"/>
      <sheetName val="Расчет по материалам игорь"/>
      <sheetName val="Ремонт знаков"/>
      <sheetName val="Компоненты"/>
      <sheetName val="Лист1"/>
      <sheetName val="Модуль"/>
      <sheetName val="стоимость нормочаса"/>
      <sheetName val="Основы"/>
      <sheetName val="А8 Контроллер"/>
      <sheetName val="M17Yc Стрела 17ж"/>
      <sheetName val="M21Yc Стрелка 21ж"/>
      <sheetName val="M12Yc Стрелка 12ж"/>
      <sheetName val="M5Yc Стрелка 5ж"/>
      <sheetName val="M3Yc Стрелка 3ж"/>
      <sheetName val="M2Yc Стрелка 2ж"/>
      <sheetName val="M12Wc Стробоскоп 12б"/>
      <sheetName val="M36Wc Стробоскоп 36б"/>
      <sheetName val="M10Ym Линейка 10ж"/>
      <sheetName val="M5Ym Линейка 5ж"/>
      <sheetName val="M4Ym Линейка 4ж"/>
      <sheetName val="M3Ym Линейка 3ж"/>
      <sheetName val="M2Ym Линейка 2ж"/>
      <sheetName val="MHeadA Голова А"/>
      <sheetName val="MHeadB Голова Б"/>
      <sheetName val="MRoadA Дорожка бок А"/>
      <sheetName val="MRoadB Дорожка бок Б"/>
      <sheetName val="MCentrA Дорожка центр А"/>
      <sheetName val="MCentrB Дорожка центр Б"/>
      <sheetName val="M10Wm Контур 10б"/>
      <sheetName val="M10Rm Контур 10к "/>
      <sheetName val=" итоги за квартал"/>
      <sheetName val="себестоимость материалы"/>
      <sheetName val="стоимость производства"/>
      <sheetName val="себестоимость итоговая"/>
      <sheetName val="Расчет по материалам "/>
      <sheetName val="нормативы, врем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669.72222222222229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vangardroad.ru/" TargetMode="External"/><Relationship Id="rId1" Type="http://schemas.openxmlformats.org/officeDocument/2006/relationships/hyperlink" Target="mailto:info@avangardroad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R37"/>
  <sheetViews>
    <sheetView tabSelected="1" workbookViewId="0">
      <selection activeCell="L10" sqref="L10"/>
    </sheetView>
  </sheetViews>
  <sheetFormatPr defaultRowHeight="12.75" x14ac:dyDescent="0.2"/>
  <cols>
    <col min="11" max="11" width="24.140625" customWidth="1"/>
    <col min="18" max="18" width="25.85546875" customWidth="1"/>
  </cols>
  <sheetData>
    <row r="1" spans="1:18" s="6" customFormat="1" ht="9" customHeight="1" x14ac:dyDescent="0.2">
      <c r="A1" s="1"/>
      <c r="B1" s="1"/>
      <c r="C1" s="2"/>
      <c r="D1" s="3"/>
      <c r="E1" s="4"/>
      <c r="K1" s="77" t="s">
        <v>1121</v>
      </c>
    </row>
    <row r="2" spans="1:18" s="6" customFormat="1" ht="9" customHeight="1" x14ac:dyDescent="0.2">
      <c r="A2" s="1"/>
      <c r="B2" s="1"/>
      <c r="C2" s="2"/>
      <c r="D2" s="3"/>
      <c r="E2" s="4"/>
      <c r="K2" s="78" t="s">
        <v>1122</v>
      </c>
    </row>
    <row r="3" spans="1:18" s="6" customFormat="1" ht="9" customHeight="1" x14ac:dyDescent="0.2">
      <c r="A3" s="1"/>
      <c r="B3" s="1"/>
      <c r="C3" s="2"/>
      <c r="D3" s="3"/>
      <c r="E3" s="4"/>
      <c r="K3" s="77" t="s">
        <v>1123</v>
      </c>
    </row>
    <row r="4" spans="1:18" s="6" customFormat="1" ht="9" customHeight="1" x14ac:dyDescent="0.2">
      <c r="A4" s="1"/>
      <c r="B4" s="1"/>
      <c r="C4" s="2"/>
      <c r="D4" s="3"/>
      <c r="E4" s="4"/>
      <c r="K4" s="277" t="s">
        <v>1120</v>
      </c>
    </row>
    <row r="5" spans="1:18" s="6" customFormat="1" ht="9" customHeight="1" x14ac:dyDescent="0.2">
      <c r="A5" s="9"/>
      <c r="B5" s="9" t="s">
        <v>1125</v>
      </c>
      <c r="C5" s="2"/>
      <c r="D5" s="3"/>
      <c r="E5" s="4"/>
      <c r="K5" s="276" t="s">
        <v>1119</v>
      </c>
    </row>
    <row r="6" spans="1:18" ht="18" customHeight="1" x14ac:dyDescent="0.2">
      <c r="A6" s="82">
        <v>1</v>
      </c>
      <c r="B6" s="56" t="s">
        <v>348</v>
      </c>
      <c r="R6" s="7"/>
    </row>
    <row r="7" spans="1:18" ht="18" customHeight="1" x14ac:dyDescent="0.2">
      <c r="A7" s="82">
        <v>2</v>
      </c>
      <c r="B7" s="56" t="s">
        <v>349</v>
      </c>
      <c r="R7" s="5" t="s">
        <v>126</v>
      </c>
    </row>
    <row r="8" spans="1:18" ht="18" customHeight="1" x14ac:dyDescent="0.2">
      <c r="A8" s="82">
        <v>3</v>
      </c>
      <c r="B8" s="56" t="s">
        <v>350</v>
      </c>
    </row>
    <row r="9" spans="1:18" ht="18" customHeight="1" x14ac:dyDescent="0.2">
      <c r="A9" s="82">
        <v>4</v>
      </c>
      <c r="B9" s="56" t="s">
        <v>351</v>
      </c>
    </row>
    <row r="10" spans="1:18" ht="18" customHeight="1" x14ac:dyDescent="0.2">
      <c r="A10" s="82">
        <v>5</v>
      </c>
      <c r="B10" s="56" t="s">
        <v>352</v>
      </c>
    </row>
    <row r="11" spans="1:18" ht="18" customHeight="1" x14ac:dyDescent="0.2">
      <c r="A11" s="82">
        <v>6</v>
      </c>
      <c r="B11" s="56" t="s">
        <v>353</v>
      </c>
    </row>
    <row r="12" spans="1:18" ht="18" customHeight="1" x14ac:dyDescent="0.2">
      <c r="A12" s="82">
        <v>7</v>
      </c>
      <c r="B12" s="56" t="s">
        <v>354</v>
      </c>
    </row>
    <row r="13" spans="1:18" ht="18" customHeight="1" x14ac:dyDescent="0.2">
      <c r="A13" s="82">
        <v>8</v>
      </c>
      <c r="B13" s="56" t="s">
        <v>378</v>
      </c>
    </row>
    <row r="14" spans="1:18" ht="18" customHeight="1" x14ac:dyDescent="0.2">
      <c r="A14" s="82">
        <v>9</v>
      </c>
      <c r="B14" s="56" t="s">
        <v>368</v>
      </c>
    </row>
    <row r="15" spans="1:18" ht="18" customHeight="1" x14ac:dyDescent="0.2">
      <c r="A15" s="82">
        <v>10</v>
      </c>
      <c r="B15" s="56" t="s">
        <v>369</v>
      </c>
      <c r="R15" s="8"/>
    </row>
    <row r="16" spans="1:18" ht="18" customHeight="1" x14ac:dyDescent="0.2">
      <c r="A16" s="82">
        <v>11</v>
      </c>
      <c r="B16" s="56" t="s">
        <v>370</v>
      </c>
      <c r="R16" s="8"/>
    </row>
    <row r="17" spans="1:18" ht="18" customHeight="1" x14ac:dyDescent="0.2">
      <c r="A17" s="82">
        <v>12</v>
      </c>
      <c r="B17" s="56" t="s">
        <v>577</v>
      </c>
      <c r="R17" s="8"/>
    </row>
    <row r="18" spans="1:18" ht="18" customHeight="1" x14ac:dyDescent="0.2">
      <c r="A18" s="82">
        <v>13</v>
      </c>
      <c r="B18" s="56" t="s">
        <v>371</v>
      </c>
      <c r="R18" s="10" t="s">
        <v>126</v>
      </c>
    </row>
    <row r="19" spans="1:18" ht="18" customHeight="1" x14ac:dyDescent="0.2">
      <c r="A19" s="82">
        <v>14</v>
      </c>
      <c r="B19" s="56" t="s">
        <v>686</v>
      </c>
      <c r="R19" s="10"/>
    </row>
    <row r="20" spans="1:18" ht="18" customHeight="1" x14ac:dyDescent="0.2">
      <c r="A20" s="82">
        <v>15</v>
      </c>
      <c r="B20" s="56" t="s">
        <v>578</v>
      </c>
      <c r="R20" s="10"/>
    </row>
    <row r="21" spans="1:18" ht="18" customHeight="1" x14ac:dyDescent="0.2">
      <c r="A21" s="82">
        <v>16</v>
      </c>
      <c r="B21" s="56" t="s">
        <v>372</v>
      </c>
    </row>
    <row r="22" spans="1:18" ht="18" customHeight="1" x14ac:dyDescent="0.2">
      <c r="A22" s="82">
        <v>17</v>
      </c>
      <c r="B22" s="56" t="s">
        <v>373</v>
      </c>
    </row>
    <row r="23" spans="1:18" ht="18" customHeight="1" x14ac:dyDescent="0.2">
      <c r="A23" s="82">
        <v>18</v>
      </c>
      <c r="B23" s="56" t="s">
        <v>374</v>
      </c>
    </row>
    <row r="24" spans="1:18" ht="18" customHeight="1" x14ac:dyDescent="0.2">
      <c r="A24" s="82">
        <v>19</v>
      </c>
      <c r="B24" s="56" t="s">
        <v>375</v>
      </c>
    </row>
    <row r="25" spans="1:18" ht="18" customHeight="1" x14ac:dyDescent="0.2">
      <c r="A25" s="82">
        <v>20</v>
      </c>
      <c r="B25" s="56" t="s">
        <v>376</v>
      </c>
    </row>
    <row r="26" spans="1:18" ht="18" customHeight="1" x14ac:dyDescent="0.2">
      <c r="A26" s="82">
        <v>21</v>
      </c>
      <c r="B26" s="56" t="s">
        <v>377</v>
      </c>
    </row>
    <row r="27" spans="1:18" ht="18" customHeight="1" x14ac:dyDescent="0.2">
      <c r="A27" s="82">
        <v>22</v>
      </c>
      <c r="B27" s="56" t="s">
        <v>379</v>
      </c>
    </row>
    <row r="28" spans="1:18" ht="18" customHeight="1" x14ac:dyDescent="0.2">
      <c r="A28" s="82">
        <v>23</v>
      </c>
      <c r="B28" s="56" t="s">
        <v>380</v>
      </c>
    </row>
    <row r="29" spans="1:18" ht="18" customHeight="1" x14ac:dyDescent="0.2">
      <c r="A29" s="82">
        <v>24</v>
      </c>
      <c r="B29" s="56" t="s">
        <v>973</v>
      </c>
    </row>
    <row r="30" spans="1:18" ht="18" customHeight="1" x14ac:dyDescent="0.2"/>
    <row r="31" spans="1:18" ht="18" customHeight="1" x14ac:dyDescent="0.2"/>
    <row r="32" spans="1:18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</sheetData>
  <phoneticPr fontId="4" type="noConversion"/>
  <hyperlinks>
    <hyperlink ref="K5" r:id="rId1" xr:uid="{00000000-0004-0000-0000-000000000000}"/>
    <hyperlink ref="K4" r:id="rId2" xr:uid="{00000000-0004-0000-0000-000001000000}"/>
    <hyperlink ref="B6" location="'ИЗДЕЛИЯ ИЗ РЕЗИНЫ'!Область_печати" display="ИДН (лежачие полицейские)" xr:uid="{00000000-0004-0000-0000-000002000000}"/>
    <hyperlink ref="B7" location="'ИЗДЕЛИЯ ИЗ РЕЗИНЫ'!Область_печати" display="Резиновая защита углов" xr:uid="{00000000-0004-0000-0000-000003000000}"/>
    <hyperlink ref="B8" location="'ИЗДЕЛИЯ ИЗ РЕЗИНЫ'!Область_печати" display="Резиновая защита стен" xr:uid="{00000000-0004-0000-0000-000004000000}"/>
    <hyperlink ref="B9" location="'ИЗДЕЛИЯ ИЗ РЕЗИНЫ'!Область_печати" display="Резиновые делиниаторы" xr:uid="{00000000-0004-0000-0000-000005000000}"/>
    <hyperlink ref="B10" location="'ИЗДЕЛИЯ ИЗ РЕЗИНЫ'!Область_печати" display="Резиновые колесоотбойники" xr:uid="{00000000-0004-0000-0000-000006000000}"/>
    <hyperlink ref="B11" location="'ИЗДЕЛИЯ ИЗ РЕЗИНЫ'!Область_печати" display="Съезды с бордюра" xr:uid="{00000000-0004-0000-0000-000007000000}"/>
    <hyperlink ref="B12" location="'ИЗДЕЛИЯ ИЗ РЕЗИНЫ'!Область_печати" display="Резиновые подставки, утяжелители" xr:uid="{00000000-0004-0000-0000-000008000000}"/>
    <hyperlink ref="B14" location="СТОЛБИКИ!R1C1" display="Столбики гибкие" xr:uid="{00000000-0004-0000-0000-000009000000}"/>
    <hyperlink ref="B15" location="СТОЛБИКИ!R1C1" display="Столбики металлические парковочные" xr:uid="{00000000-0004-0000-0000-00000A000000}"/>
    <hyperlink ref="B16" location="СТОЛБИКИ!R1C1" display="Столбики сигнальные дорожные С1, С3" xr:uid="{00000000-0004-0000-0000-00000B000000}"/>
    <hyperlink ref="B18" location="'СРЕДСТВА ОГРАЖДЕНИЯ'!Область_печати" display="Ограждения: солдатики, панель, блокираторы, вехи, сетки, передвижное, блоки, буферы, шлагбаумы" xr:uid="{00000000-0004-0000-0000-00000C000000}"/>
    <hyperlink ref="B21" location="КОНУСЫ!R1C1" display="Конусы" xr:uid="{00000000-0004-0000-0000-00000D000000}"/>
    <hyperlink ref="B22" location="ЗЕРКАЛА!R1C1" display="Зеркала" xr:uid="{00000000-0004-0000-0000-00000E000000}"/>
    <hyperlink ref="B23" location="ЗНАКИ!R1C1" display="Знаки" xr:uid="{00000000-0004-0000-0000-00000F000000}"/>
    <hyperlink ref="B24" location="'ФОНАРИ, КАТАФОТЫ'!R1C1" display="Фонари" xr:uid="{00000000-0004-0000-0000-000010000000}"/>
    <hyperlink ref="B25" location="'ФОНАРИ, КАТАФОТЫ'!R1C1" display="Катафоты" xr:uid="{00000000-0004-0000-0000-000011000000}"/>
    <hyperlink ref="B26" location="СВЕТОФОРЫ!R1C1" display="Светофоры" xr:uid="{00000000-0004-0000-0000-000012000000}"/>
    <hyperlink ref="B27" location="БАРЬЕРКА!R1C1" display="Барьерное ограждение" xr:uid="{00000000-0004-0000-0000-000013000000}"/>
    <hyperlink ref="B28" location="РАЗМЕТКА!R1C1" display="Материалы для разметки" xr:uid="{00000000-0004-0000-0000-000014000000}"/>
    <hyperlink ref="B13" location="'КАБЕЛЬ-КАНАЛЫ'!Область_печати" display="Кабель-каналы" xr:uid="{00000000-0004-0000-0000-000015000000}"/>
    <hyperlink ref="B17" location="'МЕТ. КОЛЕСООТБОЙНИКИ'!Область_печати" display="Металлические колесоотбойники" xr:uid="{00000000-0004-0000-0000-000016000000}"/>
    <hyperlink ref="B20" location="'ОГРАЖДЕНИЯ ПЕШЕХОДНЫЕ'!Область_печати" display="Пешеходные ограждения" xr:uid="{00000000-0004-0000-0000-000017000000}"/>
    <hyperlink ref="B19" location="ЛЕНТЫ!Область_печати" display="Ленты оградительные" xr:uid="{00000000-0004-0000-0000-000018000000}"/>
    <hyperlink ref="B29" location="ТЕХПЛАСТИНА!Область_печати" display="Технические пластины (Скребки)" xr:uid="{00000000-0004-0000-0000-000019000000}"/>
  </hyperlinks>
  <pageMargins left="0.7" right="0.7" top="0.75" bottom="0.75" header="0.3" footer="0.3"/>
  <pageSetup paperSize="9" orientation="landscape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1:H50"/>
  <sheetViews>
    <sheetView zoomScaleNormal="100" zoomScaleSheetLayoutView="130" workbookViewId="0">
      <selection activeCell="C1" sqref="C1:E5"/>
    </sheetView>
  </sheetViews>
  <sheetFormatPr defaultColWidth="9.140625" defaultRowHeight="12.75" x14ac:dyDescent="0.2"/>
  <cols>
    <col min="1" max="1" width="5.5703125" style="59" customWidth="1"/>
    <col min="2" max="2" width="10" style="1" customWidth="1"/>
    <col min="3" max="3" width="51.85546875" style="2" customWidth="1"/>
    <col min="4" max="4" width="11.28515625" style="2" customWidth="1"/>
    <col min="5" max="5" width="10.42578125" style="33" customWidth="1"/>
    <col min="6" max="16384" width="9.140625" style="6"/>
  </cols>
  <sheetData>
    <row r="1" spans="1:8" ht="9" customHeight="1" x14ac:dyDescent="0.2">
      <c r="A1" s="1"/>
      <c r="D1" s="3"/>
      <c r="E1" s="77"/>
    </row>
    <row r="2" spans="1:8" ht="9" customHeight="1" x14ac:dyDescent="0.2">
      <c r="A2" s="1"/>
      <c r="D2" s="3"/>
      <c r="E2" s="78"/>
    </row>
    <row r="3" spans="1:8" ht="9" customHeight="1" x14ac:dyDescent="0.2">
      <c r="A3" s="1"/>
      <c r="D3" s="3"/>
      <c r="E3" s="77"/>
    </row>
    <row r="4" spans="1:8" ht="9" customHeight="1" x14ac:dyDescent="0.2">
      <c r="A4" s="1"/>
      <c r="D4" s="3"/>
      <c r="E4" s="79"/>
    </row>
    <row r="5" spans="1:8" ht="9" customHeight="1" x14ac:dyDescent="0.2">
      <c r="A5" s="9"/>
      <c r="B5" s="9"/>
      <c r="D5" s="3"/>
      <c r="E5" s="80"/>
    </row>
    <row r="6" spans="1:8" x14ac:dyDescent="0.2">
      <c r="A6" s="81" t="s">
        <v>345</v>
      </c>
      <c r="B6" s="11"/>
      <c r="C6" s="12"/>
      <c r="D6" s="12"/>
      <c r="E6" s="14"/>
    </row>
    <row r="7" spans="1:8" ht="15" customHeight="1" x14ac:dyDescent="0.2">
      <c r="A7" s="73" t="s">
        <v>271</v>
      </c>
      <c r="B7" s="278" t="s">
        <v>172</v>
      </c>
      <c r="C7" s="279" t="s">
        <v>172</v>
      </c>
      <c r="D7" s="279"/>
      <c r="E7" s="280"/>
    </row>
    <row r="8" spans="1:8" ht="21.75" customHeight="1" x14ac:dyDescent="0.2">
      <c r="A8" s="15" t="s">
        <v>0</v>
      </c>
      <c r="B8" s="15"/>
      <c r="C8" s="16" t="s">
        <v>1</v>
      </c>
      <c r="D8" s="16" t="s">
        <v>2</v>
      </c>
      <c r="E8" s="57" t="s">
        <v>5</v>
      </c>
    </row>
    <row r="9" spans="1:8" ht="15" customHeight="1" x14ac:dyDescent="0.2">
      <c r="A9" s="60" t="s">
        <v>212</v>
      </c>
      <c r="B9" s="329"/>
      <c r="C9" s="28" t="s">
        <v>336</v>
      </c>
      <c r="D9" s="28">
        <v>600</v>
      </c>
      <c r="E9" s="31">
        <v>4512</v>
      </c>
    </row>
    <row r="10" spans="1:8" ht="15" customHeight="1" x14ac:dyDescent="0.2">
      <c r="A10" s="60" t="s">
        <v>213</v>
      </c>
      <c r="B10" s="330"/>
      <c r="C10" s="28" t="s">
        <v>337</v>
      </c>
      <c r="D10" s="28">
        <v>800</v>
      </c>
      <c r="E10" s="31">
        <v>7604</v>
      </c>
    </row>
    <row r="11" spans="1:8" ht="15" customHeight="1" x14ac:dyDescent="0.2">
      <c r="A11" s="60" t="s">
        <v>214</v>
      </c>
      <c r="B11" s="330"/>
      <c r="C11" s="28" t="s">
        <v>338</v>
      </c>
      <c r="D11" s="28">
        <v>1000</v>
      </c>
      <c r="E11" s="31">
        <v>11423</v>
      </c>
    </row>
    <row r="12" spans="1:8" ht="15" customHeight="1" x14ac:dyDescent="0.2">
      <c r="A12" s="60" t="s">
        <v>215</v>
      </c>
      <c r="B12" s="331"/>
      <c r="C12" s="28" t="s">
        <v>339</v>
      </c>
      <c r="D12" s="28">
        <v>1200</v>
      </c>
      <c r="E12" s="31">
        <v>15400</v>
      </c>
      <c r="H12"/>
    </row>
    <row r="13" spans="1:8" ht="15" customHeight="1" x14ac:dyDescent="0.2">
      <c r="A13" s="60" t="s">
        <v>216</v>
      </c>
      <c r="B13" s="329"/>
      <c r="C13" s="28" t="s">
        <v>861</v>
      </c>
      <c r="D13" s="28">
        <v>600</v>
      </c>
      <c r="E13" s="31">
        <v>27820</v>
      </c>
      <c r="F13" s="190"/>
      <c r="G13" s="190"/>
    </row>
    <row r="14" spans="1:8" ht="15" customHeight="1" x14ac:dyDescent="0.2">
      <c r="A14" s="60" t="s">
        <v>217</v>
      </c>
      <c r="B14" s="331"/>
      <c r="C14" s="28" t="s">
        <v>862</v>
      </c>
      <c r="D14" s="28">
        <v>900</v>
      </c>
      <c r="E14" s="31">
        <v>35240</v>
      </c>
      <c r="F14" s="190"/>
      <c r="G14" s="190"/>
    </row>
    <row r="15" spans="1:8" ht="15" customHeight="1" x14ac:dyDescent="0.2">
      <c r="A15" s="60" t="s">
        <v>218</v>
      </c>
      <c r="B15" s="329"/>
      <c r="C15" s="28" t="s">
        <v>340</v>
      </c>
      <c r="D15" s="28">
        <v>600</v>
      </c>
      <c r="E15" s="31">
        <v>6428</v>
      </c>
    </row>
    <row r="16" spans="1:8" ht="15" customHeight="1" x14ac:dyDescent="0.2">
      <c r="A16" s="60" t="s">
        <v>219</v>
      </c>
      <c r="B16" s="331"/>
      <c r="C16" s="28" t="s">
        <v>341</v>
      </c>
      <c r="D16" s="28">
        <v>900</v>
      </c>
      <c r="E16" s="31">
        <v>10127</v>
      </c>
    </row>
    <row r="17" spans="1:8" ht="15" customHeight="1" x14ac:dyDescent="0.2">
      <c r="A17" s="60" t="s">
        <v>220</v>
      </c>
      <c r="B17" s="329"/>
      <c r="C17" s="28" t="s">
        <v>175</v>
      </c>
      <c r="D17" s="28" t="s">
        <v>169</v>
      </c>
      <c r="E17" s="31">
        <v>10825</v>
      </c>
    </row>
    <row r="18" spans="1:8" ht="15" customHeight="1" x14ac:dyDescent="0.2">
      <c r="A18" s="60" t="s">
        <v>221</v>
      </c>
      <c r="B18" s="330"/>
      <c r="C18" s="28" t="s">
        <v>175</v>
      </c>
      <c r="D18" s="28" t="s">
        <v>170</v>
      </c>
      <c r="E18" s="31">
        <v>14436</v>
      </c>
    </row>
    <row r="19" spans="1:8" ht="15" customHeight="1" x14ac:dyDescent="0.2">
      <c r="A19" s="60" t="s">
        <v>222</v>
      </c>
      <c r="B19" s="331"/>
      <c r="C19" s="28" t="s">
        <v>175</v>
      </c>
      <c r="D19" s="28" t="s">
        <v>174</v>
      </c>
      <c r="E19" s="31">
        <v>23451</v>
      </c>
    </row>
    <row r="20" spans="1:8" ht="15" customHeight="1" x14ac:dyDescent="0.2">
      <c r="A20" s="60" t="s">
        <v>223</v>
      </c>
      <c r="B20" s="329"/>
      <c r="C20" s="28" t="s">
        <v>178</v>
      </c>
      <c r="D20" s="28">
        <v>600</v>
      </c>
      <c r="E20" s="31">
        <v>9064</v>
      </c>
    </row>
    <row r="21" spans="1:8" ht="15" customHeight="1" x14ac:dyDescent="0.2">
      <c r="A21" s="60" t="s">
        <v>224</v>
      </c>
      <c r="B21" s="330"/>
      <c r="C21" s="28" t="s">
        <v>178</v>
      </c>
      <c r="D21" s="28">
        <v>800</v>
      </c>
      <c r="E21" s="31">
        <v>12864</v>
      </c>
    </row>
    <row r="22" spans="1:8" ht="15" customHeight="1" x14ac:dyDescent="0.2">
      <c r="A22" s="60" t="s">
        <v>225</v>
      </c>
      <c r="B22" s="330"/>
      <c r="C22" s="28" t="s">
        <v>178</v>
      </c>
      <c r="D22" s="28">
        <v>900</v>
      </c>
      <c r="E22" s="31">
        <v>16765</v>
      </c>
    </row>
    <row r="23" spans="1:8" ht="15" customHeight="1" x14ac:dyDescent="0.2">
      <c r="A23" s="60" t="s">
        <v>226</v>
      </c>
      <c r="B23" s="330"/>
      <c r="C23" s="28" t="s">
        <v>178</v>
      </c>
      <c r="D23" s="28">
        <v>1000</v>
      </c>
      <c r="E23" s="31">
        <v>20834</v>
      </c>
    </row>
    <row r="24" spans="1:8" ht="15" customHeight="1" x14ac:dyDescent="0.2">
      <c r="A24" s="60" t="s">
        <v>462</v>
      </c>
      <c r="B24" s="331"/>
      <c r="C24" s="28" t="s">
        <v>178</v>
      </c>
      <c r="D24" s="28">
        <v>1200</v>
      </c>
      <c r="E24" s="31">
        <v>29678</v>
      </c>
    </row>
    <row r="25" spans="1:8" ht="15" customHeight="1" x14ac:dyDescent="0.2">
      <c r="A25" s="60" t="s">
        <v>463</v>
      </c>
      <c r="B25" s="329"/>
      <c r="C25" s="28" t="s">
        <v>176</v>
      </c>
      <c r="D25" s="28" t="s">
        <v>169</v>
      </c>
      <c r="E25" s="31">
        <v>11424</v>
      </c>
      <c r="H25"/>
    </row>
    <row r="26" spans="1:8" ht="15" customHeight="1" x14ac:dyDescent="0.2">
      <c r="A26" s="60" t="s">
        <v>464</v>
      </c>
      <c r="B26" s="330"/>
      <c r="C26" s="28" t="s">
        <v>176</v>
      </c>
      <c r="D26" s="28" t="s">
        <v>170</v>
      </c>
      <c r="E26" s="31">
        <v>18865</v>
      </c>
    </row>
    <row r="27" spans="1:8" ht="15" customHeight="1" x14ac:dyDescent="0.2">
      <c r="A27" s="60" t="s">
        <v>465</v>
      </c>
      <c r="B27" s="331"/>
      <c r="C27" s="28" t="s">
        <v>176</v>
      </c>
      <c r="D27" s="28" t="s">
        <v>174</v>
      </c>
      <c r="E27" s="31">
        <v>26122</v>
      </c>
    </row>
    <row r="28" spans="1:8" ht="15" customHeight="1" x14ac:dyDescent="0.2">
      <c r="A28" s="60" t="s">
        <v>466</v>
      </c>
      <c r="B28" s="332"/>
      <c r="C28" s="28" t="s">
        <v>177</v>
      </c>
      <c r="D28" s="28">
        <v>600</v>
      </c>
      <c r="E28" s="31">
        <v>11625</v>
      </c>
    </row>
    <row r="29" spans="1:8" ht="15" customHeight="1" x14ac:dyDescent="0.2">
      <c r="A29" s="60" t="s">
        <v>467</v>
      </c>
      <c r="B29" s="332"/>
      <c r="C29" s="28" t="s">
        <v>177</v>
      </c>
      <c r="D29" s="28">
        <v>800</v>
      </c>
      <c r="E29" s="31">
        <v>18921</v>
      </c>
    </row>
    <row r="30" spans="1:8" ht="36.6" customHeight="1" x14ac:dyDescent="0.2">
      <c r="A30" s="60" t="s">
        <v>468</v>
      </c>
      <c r="B30" s="332"/>
      <c r="C30" s="28" t="s">
        <v>179</v>
      </c>
      <c r="D30" s="28"/>
      <c r="E30" s="31">
        <v>850</v>
      </c>
    </row>
    <row r="31" spans="1:8" ht="57.6" customHeight="1" x14ac:dyDescent="0.2">
      <c r="A31" s="60" t="s">
        <v>469</v>
      </c>
      <c r="B31" s="66"/>
      <c r="C31" s="28" t="s">
        <v>696</v>
      </c>
      <c r="D31" s="28" t="s">
        <v>700</v>
      </c>
      <c r="E31" s="31">
        <v>2071</v>
      </c>
    </row>
    <row r="32" spans="1:8" ht="27" customHeight="1" x14ac:dyDescent="0.2">
      <c r="A32" s="64" t="s">
        <v>470</v>
      </c>
      <c r="B32" s="64"/>
      <c r="C32" s="28" t="s">
        <v>1081</v>
      </c>
      <c r="D32" s="28" t="s">
        <v>1082</v>
      </c>
      <c r="E32" s="31">
        <v>1180</v>
      </c>
    </row>
    <row r="33" spans="1:7" ht="15" customHeight="1" x14ac:dyDescent="0.2">
      <c r="A33" s="76"/>
      <c r="B33" s="333" t="s">
        <v>173</v>
      </c>
      <c r="C33" s="334"/>
      <c r="D33" s="334"/>
      <c r="E33" s="335"/>
    </row>
    <row r="34" spans="1:7" s="44" customFormat="1" ht="24" customHeight="1" x14ac:dyDescent="0.2">
      <c r="A34" s="64" t="s">
        <v>471</v>
      </c>
      <c r="B34" s="268"/>
      <c r="C34" s="28" t="s">
        <v>342</v>
      </c>
      <c r="D34" s="28">
        <v>800</v>
      </c>
      <c r="E34" s="31">
        <v>5000</v>
      </c>
    </row>
    <row r="35" spans="1:7" ht="45" customHeight="1" x14ac:dyDescent="0.2">
      <c r="A35" s="64" t="s">
        <v>472</v>
      </c>
      <c r="B35" s="66"/>
      <c r="C35" s="28" t="s">
        <v>166</v>
      </c>
      <c r="D35" s="28" t="s">
        <v>167</v>
      </c>
      <c r="E35" s="31">
        <v>2512</v>
      </c>
    </row>
    <row r="36" spans="1:7" ht="15" customHeight="1" x14ac:dyDescent="0.2">
      <c r="A36" s="64" t="s">
        <v>473</v>
      </c>
      <c r="B36" s="329"/>
      <c r="C36" s="28" t="s">
        <v>343</v>
      </c>
      <c r="D36" s="28">
        <v>300</v>
      </c>
      <c r="E36" s="31">
        <v>2670</v>
      </c>
    </row>
    <row r="37" spans="1:7" ht="15" customHeight="1" x14ac:dyDescent="0.2">
      <c r="A37" s="64" t="s">
        <v>474</v>
      </c>
      <c r="B37" s="330"/>
      <c r="C37" s="28" t="s">
        <v>343</v>
      </c>
      <c r="D37" s="28">
        <v>400</v>
      </c>
      <c r="E37" s="31">
        <v>2812</v>
      </c>
    </row>
    <row r="38" spans="1:7" ht="15" customHeight="1" x14ac:dyDescent="0.2">
      <c r="A38" s="64" t="s">
        <v>475</v>
      </c>
      <c r="B38" s="330"/>
      <c r="C38" s="28" t="s">
        <v>343</v>
      </c>
      <c r="D38" s="28">
        <v>500</v>
      </c>
      <c r="E38" s="31">
        <v>2986</v>
      </c>
    </row>
    <row r="39" spans="1:7" ht="15" customHeight="1" x14ac:dyDescent="0.2">
      <c r="A39" s="64" t="s">
        <v>476</v>
      </c>
      <c r="B39" s="330"/>
      <c r="C39" s="28" t="s">
        <v>343</v>
      </c>
      <c r="D39" s="28">
        <v>600</v>
      </c>
      <c r="E39" s="31">
        <v>3575</v>
      </c>
    </row>
    <row r="40" spans="1:7" ht="15" customHeight="1" x14ac:dyDescent="0.2">
      <c r="A40" s="64" t="s">
        <v>477</v>
      </c>
      <c r="B40" s="330"/>
      <c r="C40" s="28" t="s">
        <v>343</v>
      </c>
      <c r="D40" s="28">
        <v>700</v>
      </c>
      <c r="E40" s="31">
        <v>4981</v>
      </c>
    </row>
    <row r="41" spans="1:7" ht="15" customHeight="1" x14ac:dyDescent="0.2">
      <c r="A41" s="64" t="s">
        <v>478</v>
      </c>
      <c r="B41" s="330"/>
      <c r="C41" s="28" t="s">
        <v>343</v>
      </c>
      <c r="D41" s="28">
        <v>800</v>
      </c>
      <c r="E41" s="31">
        <v>7386</v>
      </c>
    </row>
    <row r="42" spans="1:7" ht="15" customHeight="1" x14ac:dyDescent="0.2">
      <c r="A42" s="64" t="s">
        <v>479</v>
      </c>
      <c r="B42" s="331"/>
      <c r="C42" s="28" t="s">
        <v>343</v>
      </c>
      <c r="D42" s="28">
        <v>900</v>
      </c>
      <c r="E42" s="31">
        <v>8675</v>
      </c>
    </row>
    <row r="43" spans="1:7" ht="15" customHeight="1" x14ac:dyDescent="0.2">
      <c r="A43" s="64" t="s">
        <v>480</v>
      </c>
      <c r="B43" s="329"/>
      <c r="C43" s="28" t="s">
        <v>168</v>
      </c>
      <c r="D43" s="28" t="s">
        <v>169</v>
      </c>
      <c r="E43" s="31">
        <v>5023</v>
      </c>
    </row>
    <row r="44" spans="1:7" ht="15" customHeight="1" x14ac:dyDescent="0.2">
      <c r="A44" s="64" t="s">
        <v>481</v>
      </c>
      <c r="B44" s="331"/>
      <c r="C44" s="28" t="s">
        <v>168</v>
      </c>
      <c r="D44" s="28" t="s">
        <v>170</v>
      </c>
      <c r="E44" s="31">
        <v>8234</v>
      </c>
      <c r="G44"/>
    </row>
    <row r="45" spans="1:7" ht="15" customHeight="1" x14ac:dyDescent="0.2">
      <c r="A45" s="64" t="s">
        <v>482</v>
      </c>
      <c r="B45" s="329"/>
      <c r="C45" s="28" t="s">
        <v>171</v>
      </c>
      <c r="D45" s="28">
        <v>600</v>
      </c>
      <c r="E45" s="31">
        <v>3176</v>
      </c>
    </row>
    <row r="46" spans="1:7" ht="15" customHeight="1" x14ac:dyDescent="0.2">
      <c r="A46" s="64" t="s">
        <v>698</v>
      </c>
      <c r="B46" s="330"/>
      <c r="C46" s="28" t="s">
        <v>171</v>
      </c>
      <c r="D46" s="28">
        <v>800</v>
      </c>
      <c r="E46" s="31">
        <v>7648</v>
      </c>
    </row>
    <row r="47" spans="1:7" ht="15" customHeight="1" x14ac:dyDescent="0.2">
      <c r="A47" s="64" t="s">
        <v>699</v>
      </c>
      <c r="B47" s="331"/>
      <c r="C47" s="28" t="s">
        <v>171</v>
      </c>
      <c r="D47" s="28">
        <v>1000</v>
      </c>
      <c r="E47" s="31">
        <v>9935</v>
      </c>
    </row>
    <row r="48" spans="1:7" ht="27" customHeight="1" x14ac:dyDescent="0.2">
      <c r="A48" s="64" t="s">
        <v>860</v>
      </c>
      <c r="B48" s="329"/>
      <c r="C48" s="28" t="s">
        <v>697</v>
      </c>
      <c r="D48" s="28">
        <v>600</v>
      </c>
      <c r="E48" s="31">
        <v>2235</v>
      </c>
    </row>
    <row r="49" spans="1:5" ht="27" customHeight="1" x14ac:dyDescent="0.2">
      <c r="A49" s="64" t="s">
        <v>863</v>
      </c>
      <c r="B49" s="331"/>
      <c r="C49" s="28" t="s">
        <v>697</v>
      </c>
      <c r="D49" s="28">
        <v>800</v>
      </c>
      <c r="E49" s="31">
        <v>3621</v>
      </c>
    </row>
    <row r="50" spans="1:5" ht="32.25" customHeight="1" x14ac:dyDescent="0.2">
      <c r="A50" s="64" t="s">
        <v>1083</v>
      </c>
      <c r="B50" s="37"/>
      <c r="C50" s="28" t="s">
        <v>344</v>
      </c>
      <c r="D50" s="28">
        <v>600</v>
      </c>
      <c r="E50" s="31">
        <v>2895</v>
      </c>
    </row>
  </sheetData>
  <sheetProtection selectLockedCells="1" selectUnlockedCells="1"/>
  <mergeCells count="13">
    <mergeCell ref="B48:B49"/>
    <mergeCell ref="B28:B30"/>
    <mergeCell ref="B33:E33"/>
    <mergeCell ref="B36:B42"/>
    <mergeCell ref="B43:B44"/>
    <mergeCell ref="B45:B47"/>
    <mergeCell ref="B25:B27"/>
    <mergeCell ref="B7:E7"/>
    <mergeCell ref="B9:B12"/>
    <mergeCell ref="B15:B16"/>
    <mergeCell ref="B17:B19"/>
    <mergeCell ref="B13:B14"/>
    <mergeCell ref="B20:B24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3">
    <tabColor indexed="47"/>
  </sheetPr>
  <dimension ref="A1:J49"/>
  <sheetViews>
    <sheetView zoomScale="130" zoomScaleNormal="130" zoomScaleSheetLayoutView="115" workbookViewId="0">
      <selection activeCell="C1" sqref="C1:J5"/>
    </sheetView>
  </sheetViews>
  <sheetFormatPr defaultColWidth="9.140625" defaultRowHeight="12.75" x14ac:dyDescent="0.2"/>
  <cols>
    <col min="1" max="1" width="4.42578125" style="1" customWidth="1"/>
    <col min="2" max="2" width="10.28515625" style="1" customWidth="1"/>
    <col min="3" max="3" width="37.7109375" style="2" customWidth="1"/>
    <col min="4" max="4" width="11.42578125" style="2" customWidth="1"/>
    <col min="5" max="6" width="6.85546875" style="2" customWidth="1"/>
    <col min="7" max="9" width="14.5703125" style="2" customWidth="1"/>
    <col min="10" max="10" width="14.5703125" style="32" customWidth="1"/>
    <col min="11" max="16384" width="9.140625" style="6"/>
  </cols>
  <sheetData>
    <row r="1" spans="1:10" ht="9" customHeight="1" x14ac:dyDescent="0.2">
      <c r="D1" s="3"/>
      <c r="E1" s="4"/>
      <c r="F1" s="6"/>
      <c r="G1" s="6"/>
      <c r="H1" s="6"/>
      <c r="I1" s="6"/>
      <c r="J1" s="77"/>
    </row>
    <row r="2" spans="1:10" ht="9" customHeight="1" x14ac:dyDescent="0.2">
      <c r="D2" s="3"/>
      <c r="E2" s="4"/>
      <c r="F2" s="6"/>
      <c r="G2" s="6"/>
      <c r="H2" s="6"/>
      <c r="I2" s="6"/>
      <c r="J2" s="78"/>
    </row>
    <row r="3" spans="1:10" ht="9" customHeight="1" x14ac:dyDescent="0.2">
      <c r="D3" s="3"/>
      <c r="E3" s="4"/>
      <c r="F3" s="6"/>
      <c r="G3" s="6"/>
      <c r="H3" s="6"/>
      <c r="I3" s="6"/>
      <c r="J3" s="77"/>
    </row>
    <row r="4" spans="1:10" ht="9" customHeight="1" x14ac:dyDescent="0.2">
      <c r="D4" s="3"/>
      <c r="E4" s="4"/>
      <c r="F4" s="6"/>
      <c r="G4" s="6"/>
      <c r="H4" s="6"/>
      <c r="I4" s="6"/>
      <c r="J4" s="79"/>
    </row>
    <row r="5" spans="1:10" ht="9" customHeight="1" x14ac:dyDescent="0.2">
      <c r="A5" s="9"/>
      <c r="B5" s="9"/>
      <c r="D5" s="3"/>
      <c r="E5" s="4"/>
      <c r="F5" s="6"/>
      <c r="G5" s="6"/>
      <c r="H5" s="6"/>
      <c r="I5" s="6"/>
      <c r="J5" s="80"/>
    </row>
    <row r="6" spans="1:10" x14ac:dyDescent="0.2">
      <c r="A6" s="81" t="s">
        <v>345</v>
      </c>
      <c r="B6" s="11"/>
      <c r="C6" s="12"/>
      <c r="D6" s="12"/>
      <c r="E6" s="12"/>
      <c r="F6" s="12"/>
      <c r="G6" s="12"/>
      <c r="H6" s="12"/>
      <c r="I6" s="12"/>
      <c r="J6" s="13"/>
    </row>
    <row r="7" spans="1:10" ht="12.75" customHeight="1" x14ac:dyDescent="0.2">
      <c r="A7" s="73" t="s">
        <v>293</v>
      </c>
      <c r="B7" s="278" t="s">
        <v>394</v>
      </c>
      <c r="C7" s="279"/>
      <c r="D7" s="279"/>
      <c r="E7" s="279"/>
      <c r="F7" s="279"/>
      <c r="G7" s="279"/>
      <c r="H7" s="279"/>
      <c r="I7" s="279"/>
      <c r="J7" s="279"/>
    </row>
    <row r="8" spans="1:10" ht="13.5" customHeight="1" x14ac:dyDescent="0.2">
      <c r="A8" s="38" t="s">
        <v>0</v>
      </c>
      <c r="B8" s="38"/>
      <c r="C8" s="35" t="s">
        <v>1</v>
      </c>
      <c r="D8" s="35" t="s">
        <v>2</v>
      </c>
      <c r="E8" s="35" t="s">
        <v>3</v>
      </c>
      <c r="F8" s="35" t="s">
        <v>4</v>
      </c>
      <c r="G8" s="337" t="s">
        <v>5</v>
      </c>
      <c r="H8" s="337"/>
      <c r="I8" s="337"/>
      <c r="J8" s="337"/>
    </row>
    <row r="9" spans="1:10" ht="13.5" customHeight="1" x14ac:dyDescent="0.2">
      <c r="A9" s="38"/>
      <c r="B9" s="38"/>
      <c r="C9" s="35"/>
      <c r="D9" s="35"/>
      <c r="E9" s="35"/>
      <c r="F9" s="35"/>
      <c r="G9" s="337" t="s">
        <v>77</v>
      </c>
      <c r="H9" s="337"/>
      <c r="I9" s="337"/>
      <c r="J9" s="337"/>
    </row>
    <row r="10" spans="1:10" ht="46.5" customHeight="1" x14ac:dyDescent="0.2">
      <c r="A10" s="19"/>
      <c r="B10" s="19"/>
      <c r="C10" s="20"/>
      <c r="D10" s="16"/>
      <c r="E10" s="17"/>
      <c r="F10" s="16"/>
      <c r="G10" s="39" t="s">
        <v>78</v>
      </c>
      <c r="H10" s="39" t="s">
        <v>79</v>
      </c>
      <c r="I10" s="39" t="s">
        <v>80</v>
      </c>
      <c r="J10" s="39" t="s">
        <v>81</v>
      </c>
    </row>
    <row r="11" spans="1:10" ht="12.75" customHeight="1" x14ac:dyDescent="0.2">
      <c r="A11" s="19" t="s">
        <v>227</v>
      </c>
      <c r="B11" s="336"/>
      <c r="C11" s="21" t="s">
        <v>128</v>
      </c>
      <c r="D11" s="27" t="s">
        <v>23</v>
      </c>
      <c r="E11" s="36"/>
      <c r="F11" s="27" t="s">
        <v>9</v>
      </c>
      <c r="G11" s="91">
        <v>773.30000000000007</v>
      </c>
      <c r="H11" s="92">
        <v>946.00000000000011</v>
      </c>
      <c r="I11" s="92">
        <v>1721.5000000000002</v>
      </c>
      <c r="J11" s="93">
        <v>2145</v>
      </c>
    </row>
    <row r="12" spans="1:10" ht="12.75" customHeight="1" x14ac:dyDescent="0.2">
      <c r="A12" s="19" t="s">
        <v>228</v>
      </c>
      <c r="B12" s="336"/>
      <c r="C12" s="26" t="s">
        <v>24</v>
      </c>
      <c r="D12" s="27" t="s">
        <v>21</v>
      </c>
      <c r="E12" s="36"/>
      <c r="F12" s="27" t="s">
        <v>9</v>
      </c>
      <c r="G12" s="91">
        <v>913.00000000000011</v>
      </c>
      <c r="H12" s="92">
        <v>1078</v>
      </c>
      <c r="I12" s="92">
        <v>1980.0000000000002</v>
      </c>
      <c r="J12" s="93">
        <v>2453</v>
      </c>
    </row>
    <row r="13" spans="1:10" ht="12.75" customHeight="1" x14ac:dyDescent="0.2">
      <c r="A13" s="19" t="s">
        <v>483</v>
      </c>
      <c r="B13" s="336"/>
      <c r="C13" s="24" t="s">
        <v>25</v>
      </c>
      <c r="D13" s="27" t="s">
        <v>26</v>
      </c>
      <c r="E13" s="36"/>
      <c r="F13" s="27" t="s">
        <v>9</v>
      </c>
      <c r="G13" s="91">
        <v>913.00000000000011</v>
      </c>
      <c r="H13" s="92">
        <v>1078</v>
      </c>
      <c r="I13" s="92">
        <v>1980.0000000000002</v>
      </c>
      <c r="J13" s="93">
        <v>2453</v>
      </c>
    </row>
    <row r="14" spans="1:10" ht="12.75" customHeight="1" x14ac:dyDescent="0.2">
      <c r="A14" s="19" t="s">
        <v>484</v>
      </c>
      <c r="B14" s="336"/>
      <c r="C14" s="24" t="s">
        <v>27</v>
      </c>
      <c r="D14" s="27" t="s">
        <v>26</v>
      </c>
      <c r="E14" s="36"/>
      <c r="F14" s="27" t="s">
        <v>9</v>
      </c>
      <c r="G14" s="91">
        <v>1122</v>
      </c>
      <c r="H14" s="92">
        <v>1292.5</v>
      </c>
      <c r="I14" s="92">
        <v>2585</v>
      </c>
      <c r="J14" s="93">
        <v>3091.0000000000005</v>
      </c>
    </row>
    <row r="15" spans="1:10" ht="12.75" customHeight="1" x14ac:dyDescent="0.2">
      <c r="A15" s="19" t="s">
        <v>485</v>
      </c>
      <c r="B15" s="336"/>
      <c r="C15" s="24" t="s">
        <v>28</v>
      </c>
      <c r="D15" s="27" t="s">
        <v>29</v>
      </c>
      <c r="E15" s="36"/>
      <c r="F15" s="27" t="s">
        <v>9</v>
      </c>
      <c r="G15" s="91">
        <v>1034</v>
      </c>
      <c r="H15" s="92">
        <v>1210</v>
      </c>
      <c r="I15" s="92">
        <v>2321</v>
      </c>
      <c r="J15" s="93">
        <v>2750</v>
      </c>
    </row>
    <row r="16" spans="1:10" ht="12.75" customHeight="1" x14ac:dyDescent="0.2">
      <c r="A16" s="19" t="s">
        <v>486</v>
      </c>
      <c r="B16" s="336"/>
      <c r="C16" s="21" t="s">
        <v>30</v>
      </c>
      <c r="D16" s="27" t="s">
        <v>31</v>
      </c>
      <c r="E16" s="36"/>
      <c r="F16" s="27" t="s">
        <v>9</v>
      </c>
      <c r="G16" s="91">
        <v>517</v>
      </c>
      <c r="H16" s="92">
        <v>605</v>
      </c>
      <c r="I16" s="92">
        <v>869.00000000000011</v>
      </c>
      <c r="J16" s="93">
        <v>1034</v>
      </c>
    </row>
    <row r="17" spans="1:10" ht="12.75" customHeight="1" x14ac:dyDescent="0.2">
      <c r="A17" s="19" t="s">
        <v>487</v>
      </c>
      <c r="B17" s="336"/>
      <c r="C17" s="21" t="s">
        <v>30</v>
      </c>
      <c r="D17" s="27" t="s">
        <v>32</v>
      </c>
      <c r="E17" s="36"/>
      <c r="F17" s="27" t="s">
        <v>9</v>
      </c>
      <c r="G17" s="91">
        <v>773.30000000000007</v>
      </c>
      <c r="H17" s="92">
        <v>946.00000000000011</v>
      </c>
      <c r="I17" s="92">
        <v>1210</v>
      </c>
      <c r="J17" s="93">
        <v>1375</v>
      </c>
    </row>
    <row r="18" spans="1:10" ht="12.75" customHeight="1" x14ac:dyDescent="0.2">
      <c r="A18" s="19" t="s">
        <v>488</v>
      </c>
      <c r="B18" s="336"/>
      <c r="C18" s="21" t="s">
        <v>30</v>
      </c>
      <c r="D18" s="27" t="s">
        <v>33</v>
      </c>
      <c r="E18" s="36"/>
      <c r="F18" s="27" t="s">
        <v>9</v>
      </c>
      <c r="G18" s="91">
        <v>946.00000000000011</v>
      </c>
      <c r="H18" s="92">
        <v>1116.5</v>
      </c>
      <c r="I18" s="92">
        <v>2145</v>
      </c>
      <c r="J18" s="93">
        <v>2409</v>
      </c>
    </row>
    <row r="19" spans="1:10" ht="12.75" customHeight="1" x14ac:dyDescent="0.2">
      <c r="A19" s="19" t="s">
        <v>489</v>
      </c>
      <c r="B19" s="336"/>
      <c r="C19" s="21" t="s">
        <v>30</v>
      </c>
      <c r="D19" s="27" t="s">
        <v>34</v>
      </c>
      <c r="E19" s="36"/>
      <c r="F19" s="27" t="s">
        <v>9</v>
      </c>
      <c r="G19" s="91">
        <v>1210</v>
      </c>
      <c r="H19" s="92">
        <v>1375</v>
      </c>
      <c r="I19" s="92">
        <v>2403.5</v>
      </c>
      <c r="J19" s="93">
        <v>2662</v>
      </c>
    </row>
    <row r="20" spans="1:10" ht="12.75" customHeight="1" x14ac:dyDescent="0.2">
      <c r="A20" s="19" t="s">
        <v>490</v>
      </c>
      <c r="B20" s="336"/>
      <c r="C20" s="21" t="s">
        <v>30</v>
      </c>
      <c r="D20" s="27" t="s">
        <v>35</v>
      </c>
      <c r="E20" s="36"/>
      <c r="F20" s="27" t="s">
        <v>9</v>
      </c>
      <c r="G20" s="91">
        <v>1287</v>
      </c>
      <c r="H20" s="92">
        <v>1463.0000000000002</v>
      </c>
      <c r="I20" s="92">
        <v>2832.5000000000005</v>
      </c>
      <c r="J20" s="93">
        <v>3179.0000000000005</v>
      </c>
    </row>
    <row r="21" spans="1:10" ht="12.75" customHeight="1" x14ac:dyDescent="0.2">
      <c r="A21" s="19" t="s">
        <v>491</v>
      </c>
      <c r="B21" s="336"/>
      <c r="C21" s="21" t="s">
        <v>30</v>
      </c>
      <c r="D21" s="27" t="s">
        <v>36</v>
      </c>
      <c r="E21" s="36"/>
      <c r="F21" s="27" t="s">
        <v>9</v>
      </c>
      <c r="G21" s="91">
        <v>1463.0000000000002</v>
      </c>
      <c r="H21" s="92">
        <v>1727.0000000000002</v>
      </c>
      <c r="I21" s="92">
        <v>3091.0000000000005</v>
      </c>
      <c r="J21" s="93">
        <v>3608.0000000000005</v>
      </c>
    </row>
    <row r="22" spans="1:10" ht="12.75" customHeight="1" x14ac:dyDescent="0.2">
      <c r="A22" s="19" t="s">
        <v>492</v>
      </c>
      <c r="B22" s="336"/>
      <c r="C22" s="24" t="s">
        <v>63</v>
      </c>
      <c r="D22" s="30" t="s">
        <v>64</v>
      </c>
      <c r="E22" s="36"/>
      <c r="F22" s="27" t="s">
        <v>9</v>
      </c>
      <c r="G22" s="91">
        <v>946.00000000000011</v>
      </c>
      <c r="H22" s="92">
        <v>1116.5</v>
      </c>
      <c r="I22" s="92">
        <v>1892.0000000000002</v>
      </c>
      <c r="J22" s="93">
        <v>2233</v>
      </c>
    </row>
    <row r="23" spans="1:10" ht="12.75" customHeight="1" x14ac:dyDescent="0.2">
      <c r="A23" s="19" t="s">
        <v>493</v>
      </c>
      <c r="B23" s="336"/>
      <c r="C23" s="24" t="s">
        <v>65</v>
      </c>
      <c r="D23" s="30" t="s">
        <v>66</v>
      </c>
      <c r="E23" s="36"/>
      <c r="F23" s="27" t="s">
        <v>9</v>
      </c>
      <c r="G23" s="91">
        <v>1727.0000000000002</v>
      </c>
      <c r="H23" s="92">
        <v>2068</v>
      </c>
      <c r="I23" s="92">
        <v>3437.5000000000005</v>
      </c>
      <c r="J23" s="93">
        <v>3949.0000000000005</v>
      </c>
    </row>
    <row r="24" spans="1:10" ht="12.75" customHeight="1" x14ac:dyDescent="0.2">
      <c r="A24" s="19" t="s">
        <v>494</v>
      </c>
      <c r="B24" s="336"/>
      <c r="C24" s="24" t="s">
        <v>65</v>
      </c>
      <c r="D24" s="30" t="s">
        <v>67</v>
      </c>
      <c r="E24" s="36"/>
      <c r="F24" s="27" t="s">
        <v>9</v>
      </c>
      <c r="G24" s="91">
        <v>1727.0000000000002</v>
      </c>
      <c r="H24" s="92">
        <v>2068</v>
      </c>
      <c r="I24" s="92">
        <v>3267.0000000000005</v>
      </c>
      <c r="J24" s="93">
        <v>3784.0000000000005</v>
      </c>
    </row>
    <row r="25" spans="1:10" ht="12.75" customHeight="1" x14ac:dyDescent="0.2">
      <c r="A25" s="19" t="s">
        <v>495</v>
      </c>
      <c r="B25" s="336"/>
      <c r="C25" s="24" t="s">
        <v>63</v>
      </c>
      <c r="D25" s="30" t="s">
        <v>68</v>
      </c>
      <c r="E25" s="36"/>
      <c r="F25" s="27" t="s">
        <v>9</v>
      </c>
      <c r="G25" s="91">
        <v>2750</v>
      </c>
      <c r="H25" s="92">
        <v>3091.0000000000005</v>
      </c>
      <c r="I25" s="92">
        <v>5159</v>
      </c>
      <c r="J25" s="93">
        <v>6017.0000000000009</v>
      </c>
    </row>
    <row r="26" spans="1:10" ht="12.75" customHeight="1" x14ac:dyDescent="0.2">
      <c r="A26" s="19" t="s">
        <v>496</v>
      </c>
      <c r="B26" s="336"/>
      <c r="C26" s="24" t="s">
        <v>69</v>
      </c>
      <c r="D26" s="30" t="s">
        <v>70</v>
      </c>
      <c r="E26" s="36"/>
      <c r="F26" s="27" t="s">
        <v>9</v>
      </c>
      <c r="G26" s="91">
        <v>2233</v>
      </c>
      <c r="H26" s="92">
        <v>2585</v>
      </c>
      <c r="I26" s="92">
        <v>4125</v>
      </c>
      <c r="J26" s="93">
        <v>5159</v>
      </c>
    </row>
    <row r="27" spans="1:10" ht="12.75" customHeight="1" x14ac:dyDescent="0.2">
      <c r="A27" s="19" t="s">
        <v>497</v>
      </c>
      <c r="B27" s="336"/>
      <c r="C27" s="24" t="s">
        <v>37</v>
      </c>
      <c r="D27" s="27"/>
      <c r="E27" s="36"/>
      <c r="F27" s="27" t="s">
        <v>9</v>
      </c>
      <c r="G27" s="91">
        <v>1116.5</v>
      </c>
      <c r="H27" s="92">
        <v>1287</v>
      </c>
      <c r="I27" s="92">
        <v>1727.0000000000002</v>
      </c>
      <c r="J27" s="93">
        <v>2062.5</v>
      </c>
    </row>
    <row r="28" spans="1:10" ht="12.75" customHeight="1" x14ac:dyDescent="0.2">
      <c r="A28" s="19" t="s">
        <v>498</v>
      </c>
      <c r="B28" s="336"/>
      <c r="C28" s="24" t="s">
        <v>38</v>
      </c>
      <c r="D28" s="27"/>
      <c r="E28" s="36"/>
      <c r="F28" s="27" t="s">
        <v>9</v>
      </c>
      <c r="G28" s="91">
        <v>1463.0000000000002</v>
      </c>
      <c r="H28" s="92">
        <v>1721.5000000000002</v>
      </c>
      <c r="I28" s="92">
        <v>2409</v>
      </c>
      <c r="J28" s="93">
        <v>2750</v>
      </c>
    </row>
    <row r="29" spans="1:10" ht="12.75" customHeight="1" x14ac:dyDescent="0.2">
      <c r="A29" s="19" t="s">
        <v>499</v>
      </c>
      <c r="B29" s="336"/>
      <c r="C29" s="24" t="s">
        <v>39</v>
      </c>
      <c r="D29" s="27"/>
      <c r="E29" s="36"/>
      <c r="F29" s="27" t="s">
        <v>9</v>
      </c>
      <c r="G29" s="91">
        <v>258.5</v>
      </c>
      <c r="H29" s="92">
        <v>344.3</v>
      </c>
      <c r="I29" s="92">
        <v>390.50000000000006</v>
      </c>
      <c r="J29" s="93">
        <v>517</v>
      </c>
    </row>
    <row r="30" spans="1:10" ht="12.75" customHeight="1" x14ac:dyDescent="0.2">
      <c r="A30" s="19" t="s">
        <v>500</v>
      </c>
      <c r="B30" s="336"/>
      <c r="C30" s="24" t="s">
        <v>40</v>
      </c>
      <c r="D30" s="27"/>
      <c r="E30" s="36"/>
      <c r="F30" s="27" t="s">
        <v>9</v>
      </c>
      <c r="G30" s="91">
        <v>396.00000000000006</v>
      </c>
      <c r="H30" s="92">
        <v>517</v>
      </c>
      <c r="I30" s="92">
        <v>605</v>
      </c>
      <c r="J30" s="93">
        <v>773.30000000000007</v>
      </c>
    </row>
    <row r="31" spans="1:10" ht="12.75" customHeight="1" x14ac:dyDescent="0.2">
      <c r="A31" s="19" t="s">
        <v>501</v>
      </c>
      <c r="B31" s="336"/>
      <c r="C31" s="21" t="s">
        <v>41</v>
      </c>
      <c r="D31" s="27"/>
      <c r="E31" s="27">
        <v>12</v>
      </c>
      <c r="F31" s="27" t="s">
        <v>42</v>
      </c>
      <c r="G31" s="91">
        <v>2585</v>
      </c>
      <c r="H31" s="92">
        <v>3014.0000000000005</v>
      </c>
      <c r="I31" s="92">
        <v>4301</v>
      </c>
      <c r="J31" s="93">
        <v>5159</v>
      </c>
    </row>
    <row r="32" spans="1:10" ht="12.75" customHeight="1" x14ac:dyDescent="0.2">
      <c r="A32" s="19" t="s">
        <v>502</v>
      </c>
      <c r="B32" s="336"/>
      <c r="C32" s="21" t="s">
        <v>47</v>
      </c>
      <c r="D32" s="27"/>
      <c r="E32" s="36"/>
      <c r="F32" s="27" t="s">
        <v>9</v>
      </c>
      <c r="G32" s="340" t="s">
        <v>119</v>
      </c>
      <c r="H32" s="340"/>
      <c r="I32" s="340"/>
      <c r="J32" s="340"/>
    </row>
    <row r="33" spans="1:10" ht="12.75" customHeight="1" x14ac:dyDescent="0.2">
      <c r="A33" s="73"/>
      <c r="B33" s="336"/>
      <c r="C33" s="339" t="s">
        <v>71</v>
      </c>
      <c r="D33" s="338"/>
      <c r="E33" s="338"/>
      <c r="F33" s="338"/>
      <c r="G33" s="338"/>
      <c r="H33" s="338"/>
      <c r="I33" s="338"/>
      <c r="J33" s="338"/>
    </row>
    <row r="34" spans="1:10" ht="12.75" customHeight="1" x14ac:dyDescent="0.2">
      <c r="A34" s="19" t="s">
        <v>503</v>
      </c>
      <c r="B34" s="336"/>
      <c r="C34" s="21" t="s">
        <v>43</v>
      </c>
      <c r="D34" s="27" t="s">
        <v>44</v>
      </c>
      <c r="E34" s="27">
        <v>19</v>
      </c>
      <c r="F34" s="27" t="s">
        <v>9</v>
      </c>
      <c r="G34" s="48">
        <v>2071.3000000000002</v>
      </c>
      <c r="H34" s="27"/>
      <c r="I34" s="27"/>
      <c r="J34" s="27"/>
    </row>
    <row r="35" spans="1:10" ht="12.75" customHeight="1" x14ac:dyDescent="0.2">
      <c r="A35" s="19" t="s">
        <v>504</v>
      </c>
      <c r="B35" s="336"/>
      <c r="C35" s="21" t="s">
        <v>1081</v>
      </c>
      <c r="D35" s="27" t="s">
        <v>1080</v>
      </c>
      <c r="E35" s="27"/>
      <c r="F35" s="27" t="s">
        <v>9</v>
      </c>
      <c r="G35" s="48">
        <v>1180</v>
      </c>
      <c r="H35" s="27"/>
      <c r="I35" s="27"/>
      <c r="J35" s="27"/>
    </row>
    <row r="36" spans="1:10" ht="12.75" customHeight="1" x14ac:dyDescent="0.2">
      <c r="A36" s="19" t="s">
        <v>505</v>
      </c>
      <c r="B36" s="336"/>
      <c r="C36" s="24" t="s">
        <v>45</v>
      </c>
      <c r="D36" s="27"/>
      <c r="E36" s="36"/>
      <c r="F36" s="27" t="s">
        <v>9</v>
      </c>
      <c r="G36" s="48">
        <v>79.2</v>
      </c>
      <c r="H36" s="27"/>
      <c r="I36" s="27"/>
      <c r="J36" s="27"/>
    </row>
    <row r="37" spans="1:10" ht="12.75" customHeight="1" x14ac:dyDescent="0.2">
      <c r="A37" s="19" t="s">
        <v>506</v>
      </c>
      <c r="B37" s="336"/>
      <c r="C37" s="21" t="s">
        <v>46</v>
      </c>
      <c r="D37" s="27"/>
      <c r="E37" s="36"/>
      <c r="F37" s="27" t="s">
        <v>9</v>
      </c>
      <c r="G37" s="48">
        <v>121.00000000000001</v>
      </c>
      <c r="H37" s="27"/>
      <c r="I37" s="27"/>
      <c r="J37" s="27"/>
    </row>
    <row r="38" spans="1:10" ht="12.75" customHeight="1" x14ac:dyDescent="0.2">
      <c r="A38" s="19" t="s">
        <v>507</v>
      </c>
      <c r="B38" s="336"/>
      <c r="C38" s="21" t="s">
        <v>133</v>
      </c>
      <c r="D38" s="27"/>
      <c r="E38" s="36"/>
      <c r="F38" s="27" t="s">
        <v>9</v>
      </c>
      <c r="G38" s="48">
        <v>121.00000000000001</v>
      </c>
      <c r="H38" s="27"/>
      <c r="I38" s="27"/>
      <c r="J38" s="27"/>
    </row>
    <row r="39" spans="1:10" ht="12.75" customHeight="1" x14ac:dyDescent="0.2">
      <c r="A39" s="19" t="s">
        <v>508</v>
      </c>
      <c r="B39" s="336"/>
      <c r="C39" s="21" t="s">
        <v>387</v>
      </c>
      <c r="D39" s="27"/>
      <c r="E39" s="36"/>
      <c r="F39" s="27" t="s">
        <v>9</v>
      </c>
      <c r="G39" s="48">
        <v>55</v>
      </c>
      <c r="H39" s="27"/>
      <c r="I39" s="27"/>
      <c r="J39" s="27"/>
    </row>
    <row r="40" spans="1:10" ht="12.75" customHeight="1" x14ac:dyDescent="0.2">
      <c r="A40" s="19" t="s">
        <v>509</v>
      </c>
      <c r="B40" s="336"/>
      <c r="C40" s="21" t="s">
        <v>388</v>
      </c>
      <c r="D40" s="27"/>
      <c r="E40" s="36"/>
      <c r="F40" s="27" t="s">
        <v>9</v>
      </c>
      <c r="G40" s="48">
        <v>55.000000000000007</v>
      </c>
      <c r="H40" s="27"/>
      <c r="I40" s="27"/>
      <c r="J40" s="27"/>
    </row>
    <row r="41" spans="1:10" ht="25.5" customHeight="1" x14ac:dyDescent="0.2">
      <c r="A41" s="19" t="s">
        <v>510</v>
      </c>
      <c r="B41" s="336"/>
      <c r="C41" s="21" t="s">
        <v>1026</v>
      </c>
      <c r="D41" s="27"/>
      <c r="E41" s="36"/>
      <c r="F41" s="27" t="s">
        <v>9</v>
      </c>
      <c r="G41" s="48">
        <v>1450</v>
      </c>
      <c r="H41" s="27"/>
      <c r="I41" s="27"/>
      <c r="J41" s="27"/>
    </row>
    <row r="42" spans="1:10" ht="25.5" customHeight="1" x14ac:dyDescent="0.2">
      <c r="A42" s="19" t="s">
        <v>511</v>
      </c>
      <c r="B42" s="336"/>
      <c r="C42" s="21" t="s">
        <v>1027</v>
      </c>
      <c r="D42" s="27"/>
      <c r="E42" s="36"/>
      <c r="F42" s="27" t="s">
        <v>9</v>
      </c>
      <c r="G42" s="48">
        <v>2150</v>
      </c>
      <c r="H42" s="27"/>
      <c r="I42" s="27"/>
      <c r="J42" s="27"/>
    </row>
    <row r="43" spans="1:10" ht="25.5" customHeight="1" x14ac:dyDescent="0.2">
      <c r="A43" s="19" t="s">
        <v>1023</v>
      </c>
      <c r="B43" s="336"/>
      <c r="C43" s="21" t="s">
        <v>1028</v>
      </c>
      <c r="D43" s="27"/>
      <c r="E43" s="36"/>
      <c r="F43" s="27" t="s">
        <v>9</v>
      </c>
      <c r="G43" s="48">
        <v>2630</v>
      </c>
      <c r="H43" s="27"/>
      <c r="I43" s="27"/>
      <c r="J43" s="27"/>
    </row>
    <row r="44" spans="1:10" ht="12.75" customHeight="1" x14ac:dyDescent="0.2">
      <c r="A44" s="73"/>
      <c r="B44" s="336"/>
      <c r="C44" s="338" t="s">
        <v>62</v>
      </c>
      <c r="D44" s="338"/>
      <c r="E44" s="338"/>
      <c r="F44" s="338"/>
      <c r="G44" s="338"/>
      <c r="H44" s="338"/>
      <c r="I44" s="338"/>
      <c r="J44" s="338"/>
    </row>
    <row r="45" spans="1:10" x14ac:dyDescent="0.2">
      <c r="A45" s="19" t="s">
        <v>1024</v>
      </c>
      <c r="B45" s="336"/>
      <c r="C45" s="28" t="s">
        <v>72</v>
      </c>
      <c r="D45" s="27" t="s">
        <v>21</v>
      </c>
      <c r="E45" s="27"/>
      <c r="F45" s="36"/>
      <c r="G45" s="48">
        <v>396.00000000000006</v>
      </c>
      <c r="H45" s="36"/>
      <c r="I45" s="36"/>
      <c r="J45" s="25"/>
    </row>
    <row r="46" spans="1:10" x14ac:dyDescent="0.2">
      <c r="A46" s="19" t="s">
        <v>1025</v>
      </c>
      <c r="B46" s="336"/>
      <c r="C46" s="28" t="s">
        <v>73</v>
      </c>
      <c r="D46" s="27" t="s">
        <v>21</v>
      </c>
      <c r="E46" s="27"/>
      <c r="F46" s="36"/>
      <c r="G46" s="48">
        <v>396.00000000000006</v>
      </c>
      <c r="H46" s="36"/>
      <c r="I46" s="36"/>
      <c r="J46" s="25"/>
    </row>
    <row r="47" spans="1:10" x14ac:dyDescent="0.2">
      <c r="A47" s="19" t="s">
        <v>1084</v>
      </c>
      <c r="B47" s="336"/>
      <c r="C47" s="28" t="s">
        <v>74</v>
      </c>
      <c r="D47" s="27" t="s">
        <v>23</v>
      </c>
      <c r="E47" s="27"/>
      <c r="F47" s="36"/>
      <c r="G47" s="48">
        <v>374.00000000000006</v>
      </c>
      <c r="H47" s="36"/>
      <c r="I47" s="36"/>
      <c r="J47" s="25"/>
    </row>
    <row r="49" spans="1:1" x14ac:dyDescent="0.2">
      <c r="A49" s="54"/>
    </row>
  </sheetData>
  <sheetProtection selectLockedCells="1" selectUnlockedCells="1"/>
  <mergeCells count="7">
    <mergeCell ref="B7:J7"/>
    <mergeCell ref="B11:B47"/>
    <mergeCell ref="G9:J9"/>
    <mergeCell ref="C44:J44"/>
    <mergeCell ref="C33:J33"/>
    <mergeCell ref="G8:J8"/>
    <mergeCell ref="G32:J32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G53"/>
  <sheetViews>
    <sheetView zoomScale="96" zoomScaleNormal="96" workbookViewId="0">
      <pane ySplit="7" topLeftCell="A8" activePane="bottomLeft" state="frozen"/>
      <selection pane="bottomLeft" activeCell="C1" sqref="C1:G5"/>
    </sheetView>
  </sheetViews>
  <sheetFormatPr defaultColWidth="9.140625" defaultRowHeight="15" x14ac:dyDescent="0.25"/>
  <cols>
    <col min="1" max="1" width="14.5703125" style="142" customWidth="1"/>
    <col min="2" max="2" width="41.28515625" style="142" customWidth="1"/>
    <col min="3" max="3" width="27.5703125" style="172" customWidth="1"/>
    <col min="4" max="4" width="12.28515625" style="173" customWidth="1"/>
    <col min="5" max="16384" width="9.140625" style="142"/>
  </cols>
  <sheetData>
    <row r="1" spans="1:7" s="6" customFormat="1" ht="14.25" customHeight="1" x14ac:dyDescent="0.2">
      <c r="A1" s="1"/>
      <c r="B1" s="1"/>
      <c r="C1" s="2"/>
      <c r="D1" s="135"/>
      <c r="G1" s="174"/>
    </row>
    <row r="2" spans="1:7" s="6" customFormat="1" ht="14.25" customHeight="1" x14ac:dyDescent="0.2">
      <c r="A2" s="1"/>
      <c r="B2" s="1"/>
      <c r="C2" s="2"/>
      <c r="D2" s="135"/>
      <c r="G2" s="175"/>
    </row>
    <row r="3" spans="1:7" s="6" customFormat="1" ht="14.25" customHeight="1" x14ac:dyDescent="0.2">
      <c r="A3" s="1"/>
      <c r="B3" s="1"/>
      <c r="C3" s="2"/>
      <c r="D3" s="135"/>
      <c r="G3" s="174"/>
    </row>
    <row r="4" spans="1:7" s="6" customFormat="1" ht="14.25" customHeight="1" x14ac:dyDescent="0.2">
      <c r="A4" s="1"/>
      <c r="B4" s="1"/>
      <c r="C4" s="2"/>
      <c r="D4" s="135"/>
      <c r="G4" s="176"/>
    </row>
    <row r="5" spans="1:7" s="6" customFormat="1" ht="14.25" customHeight="1" x14ac:dyDescent="0.2">
      <c r="A5" s="9"/>
      <c r="B5" s="9"/>
      <c r="C5" s="2"/>
      <c r="D5" s="135"/>
      <c r="G5" s="177"/>
    </row>
    <row r="6" spans="1:7" s="6" customFormat="1" ht="12" customHeight="1" x14ac:dyDescent="0.2">
      <c r="A6" s="136" t="s">
        <v>345</v>
      </c>
      <c r="B6" s="11"/>
      <c r="C6" s="12"/>
      <c r="D6" s="137"/>
      <c r="E6" s="12"/>
      <c r="F6" s="12"/>
      <c r="G6" s="13"/>
    </row>
    <row r="7" spans="1:7" ht="30" x14ac:dyDescent="0.25">
      <c r="A7" s="138" t="s">
        <v>0</v>
      </c>
      <c r="B7" s="139" t="s">
        <v>659</v>
      </c>
      <c r="C7" s="140" t="s">
        <v>709</v>
      </c>
      <c r="D7" s="141" t="s">
        <v>5</v>
      </c>
    </row>
    <row r="8" spans="1:7" ht="74.25" customHeight="1" x14ac:dyDescent="0.25">
      <c r="A8" s="143" t="s">
        <v>710</v>
      </c>
      <c r="B8" s="144"/>
      <c r="C8" s="145" t="s">
        <v>711</v>
      </c>
      <c r="D8" s="146">
        <v>5135</v>
      </c>
    </row>
    <row r="9" spans="1:7" ht="76.5" customHeight="1" x14ac:dyDescent="0.25">
      <c r="A9" s="147" t="s">
        <v>712</v>
      </c>
      <c r="B9" s="148"/>
      <c r="C9" s="149" t="s">
        <v>713</v>
      </c>
      <c r="D9" s="150">
        <v>6045</v>
      </c>
    </row>
    <row r="10" spans="1:7" ht="105.75" customHeight="1" x14ac:dyDescent="0.25">
      <c r="A10" s="147" t="s">
        <v>714</v>
      </c>
      <c r="B10" s="148"/>
      <c r="C10" s="149" t="s">
        <v>715</v>
      </c>
      <c r="D10" s="150">
        <v>10205</v>
      </c>
    </row>
    <row r="11" spans="1:7" ht="110.25" customHeight="1" x14ac:dyDescent="0.25">
      <c r="A11" s="143" t="s">
        <v>716</v>
      </c>
      <c r="B11" s="151"/>
      <c r="C11" s="149" t="s">
        <v>717</v>
      </c>
      <c r="D11" s="150">
        <v>10205</v>
      </c>
    </row>
    <row r="12" spans="1:7" ht="90" customHeight="1" x14ac:dyDescent="0.25">
      <c r="A12" s="152" t="s">
        <v>718</v>
      </c>
      <c r="B12" s="148"/>
      <c r="C12" s="149" t="s">
        <v>719</v>
      </c>
      <c r="D12" s="150">
        <v>7670</v>
      </c>
    </row>
    <row r="13" spans="1:7" ht="96.75" customHeight="1" x14ac:dyDescent="0.25">
      <c r="A13" s="152" t="s">
        <v>720</v>
      </c>
      <c r="B13" s="148"/>
      <c r="C13" s="149" t="s">
        <v>721</v>
      </c>
      <c r="D13" s="150">
        <v>8840</v>
      </c>
    </row>
    <row r="14" spans="1:7" ht="100.5" customHeight="1" x14ac:dyDescent="0.25">
      <c r="A14" s="152" t="s">
        <v>722</v>
      </c>
      <c r="B14" s="148"/>
      <c r="C14" s="149" t="s">
        <v>723</v>
      </c>
      <c r="D14" s="150">
        <v>9750</v>
      </c>
    </row>
    <row r="15" spans="1:7" ht="136.5" customHeight="1" x14ac:dyDescent="0.25">
      <c r="A15" s="152" t="s">
        <v>724</v>
      </c>
      <c r="B15" s="148"/>
      <c r="C15" s="149" t="s">
        <v>725</v>
      </c>
      <c r="D15" s="150">
        <v>11050</v>
      </c>
    </row>
    <row r="16" spans="1:7" ht="136.5" customHeight="1" x14ac:dyDescent="0.25">
      <c r="A16" s="152" t="s">
        <v>726</v>
      </c>
      <c r="B16" s="148"/>
      <c r="C16" s="149" t="s">
        <v>727</v>
      </c>
      <c r="D16" s="150">
        <v>12025</v>
      </c>
    </row>
    <row r="17" spans="1:4" ht="133.5" customHeight="1" x14ac:dyDescent="0.25">
      <c r="A17" s="152" t="s">
        <v>728</v>
      </c>
      <c r="B17" s="148"/>
      <c r="C17" s="149" t="s">
        <v>729</v>
      </c>
      <c r="D17" s="150">
        <v>11245</v>
      </c>
    </row>
    <row r="18" spans="1:4" ht="133.5" customHeight="1" x14ac:dyDescent="0.25">
      <c r="A18" s="152" t="s">
        <v>730</v>
      </c>
      <c r="B18" s="148"/>
      <c r="C18" s="149" t="s">
        <v>731</v>
      </c>
      <c r="D18" s="150">
        <v>15210</v>
      </c>
    </row>
    <row r="19" spans="1:4" ht="151.5" customHeight="1" x14ac:dyDescent="0.25">
      <c r="A19" s="152" t="s">
        <v>732</v>
      </c>
      <c r="B19" s="148"/>
      <c r="C19" s="149" t="s">
        <v>733</v>
      </c>
      <c r="D19" s="150">
        <v>13260</v>
      </c>
    </row>
    <row r="20" spans="1:4" ht="150" customHeight="1" x14ac:dyDescent="0.25">
      <c r="A20" s="152" t="s">
        <v>734</v>
      </c>
      <c r="B20" s="148"/>
      <c r="C20" s="149" t="s">
        <v>735</v>
      </c>
      <c r="D20" s="150">
        <v>16055</v>
      </c>
    </row>
    <row r="21" spans="1:4" ht="156" customHeight="1" x14ac:dyDescent="0.25">
      <c r="A21" s="152" t="s">
        <v>736</v>
      </c>
      <c r="B21" s="148"/>
      <c r="C21" s="149" t="s">
        <v>737</v>
      </c>
      <c r="D21" s="150">
        <v>13585</v>
      </c>
    </row>
    <row r="22" spans="1:4" ht="168.75" customHeight="1" x14ac:dyDescent="0.25">
      <c r="A22" s="152" t="s">
        <v>738</v>
      </c>
      <c r="B22" s="148"/>
      <c r="C22" s="149" t="s">
        <v>739</v>
      </c>
      <c r="D22" s="150">
        <v>14365</v>
      </c>
    </row>
    <row r="23" spans="1:4" ht="150.75" customHeight="1" x14ac:dyDescent="0.25">
      <c r="A23" s="152" t="s">
        <v>740</v>
      </c>
      <c r="B23" s="148"/>
      <c r="C23" s="149" t="s">
        <v>741</v>
      </c>
      <c r="D23" s="150">
        <v>15600</v>
      </c>
    </row>
    <row r="24" spans="1:4" ht="157.5" customHeight="1" x14ac:dyDescent="0.25">
      <c r="A24" s="153" t="s">
        <v>742</v>
      </c>
      <c r="B24" s="148"/>
      <c r="C24" s="149" t="s">
        <v>743</v>
      </c>
      <c r="D24" s="150">
        <v>15275</v>
      </c>
    </row>
    <row r="25" spans="1:4" ht="133.5" customHeight="1" x14ac:dyDescent="0.25">
      <c r="A25" s="154" t="s">
        <v>744</v>
      </c>
      <c r="B25" s="148"/>
      <c r="C25" s="149" t="s">
        <v>745</v>
      </c>
      <c r="D25" s="150">
        <v>28210</v>
      </c>
    </row>
    <row r="26" spans="1:4" ht="115.5" customHeight="1" x14ac:dyDescent="0.25">
      <c r="A26" s="154" t="s">
        <v>746</v>
      </c>
      <c r="B26" s="148"/>
      <c r="C26" s="149" t="s">
        <v>747</v>
      </c>
      <c r="D26" s="150">
        <v>21840</v>
      </c>
    </row>
    <row r="27" spans="1:4" ht="135" customHeight="1" thickBot="1" x14ac:dyDescent="0.3">
      <c r="A27" s="154" t="s">
        <v>748</v>
      </c>
      <c r="B27" s="155"/>
      <c r="C27" s="149" t="s">
        <v>749</v>
      </c>
      <c r="D27" s="150">
        <v>29705</v>
      </c>
    </row>
    <row r="28" spans="1:4" ht="150.75" customHeight="1" x14ac:dyDescent="0.25">
      <c r="A28" s="154" t="s">
        <v>750</v>
      </c>
      <c r="B28" s="148"/>
      <c r="C28" s="149" t="s">
        <v>751</v>
      </c>
      <c r="D28" s="150">
        <v>32045</v>
      </c>
    </row>
    <row r="29" spans="1:4" ht="76.5" customHeight="1" x14ac:dyDescent="0.25">
      <c r="A29" s="156" t="s">
        <v>752</v>
      </c>
      <c r="B29" s="157"/>
      <c r="C29" s="149" t="s">
        <v>753</v>
      </c>
      <c r="D29" s="150">
        <v>11895</v>
      </c>
    </row>
    <row r="30" spans="1:4" ht="85.5" customHeight="1" x14ac:dyDescent="0.25">
      <c r="A30" s="158" t="s">
        <v>754</v>
      </c>
      <c r="B30" s="148"/>
      <c r="C30" s="149" t="s">
        <v>755</v>
      </c>
      <c r="D30" s="150">
        <v>13780</v>
      </c>
    </row>
    <row r="31" spans="1:4" ht="93" customHeight="1" x14ac:dyDescent="0.25">
      <c r="A31" s="153" t="s">
        <v>756</v>
      </c>
      <c r="B31" s="148"/>
      <c r="C31" s="149" t="s">
        <v>757</v>
      </c>
      <c r="D31" s="150">
        <v>13780</v>
      </c>
    </row>
    <row r="32" spans="1:4" ht="107.25" customHeight="1" x14ac:dyDescent="0.25">
      <c r="A32" s="152" t="s">
        <v>758</v>
      </c>
      <c r="B32" s="148"/>
      <c r="C32" s="149" t="s">
        <v>759</v>
      </c>
      <c r="D32" s="150">
        <v>15730</v>
      </c>
    </row>
    <row r="33" spans="1:4" ht="114" customHeight="1" x14ac:dyDescent="0.25">
      <c r="A33" s="159" t="s">
        <v>760</v>
      </c>
      <c r="B33" s="148"/>
      <c r="C33" s="149" t="s">
        <v>761</v>
      </c>
      <c r="D33" s="150">
        <v>15730</v>
      </c>
    </row>
    <row r="34" spans="1:4" ht="117" customHeight="1" x14ac:dyDescent="0.25">
      <c r="A34" s="152" t="s">
        <v>762</v>
      </c>
      <c r="B34" s="148"/>
      <c r="C34" s="149" t="s">
        <v>763</v>
      </c>
      <c r="D34" s="150">
        <v>21970</v>
      </c>
    </row>
    <row r="35" spans="1:4" ht="76.5" customHeight="1" x14ac:dyDescent="0.25">
      <c r="A35" s="160" t="s">
        <v>764</v>
      </c>
      <c r="B35" s="157"/>
      <c r="C35" s="161" t="s">
        <v>765</v>
      </c>
      <c r="D35" s="150">
        <v>13715</v>
      </c>
    </row>
    <row r="36" spans="1:4" ht="76.5" customHeight="1" x14ac:dyDescent="0.25">
      <c r="A36" s="160" t="s">
        <v>766</v>
      </c>
      <c r="B36" s="162"/>
      <c r="C36" s="161" t="s">
        <v>767</v>
      </c>
      <c r="D36" s="150">
        <v>16250</v>
      </c>
    </row>
    <row r="37" spans="1:4" ht="111" customHeight="1" x14ac:dyDescent="0.25">
      <c r="A37" s="158" t="s">
        <v>768</v>
      </c>
      <c r="B37" s="148"/>
      <c r="C37" s="149" t="s">
        <v>769</v>
      </c>
      <c r="D37" s="150">
        <v>12870</v>
      </c>
    </row>
    <row r="38" spans="1:4" ht="111" customHeight="1" x14ac:dyDescent="0.25">
      <c r="A38" s="158" t="s">
        <v>770</v>
      </c>
      <c r="B38" s="148"/>
      <c r="C38" s="149" t="s">
        <v>771</v>
      </c>
      <c r="D38" s="150">
        <v>12415</v>
      </c>
    </row>
    <row r="39" spans="1:4" ht="111" customHeight="1" x14ac:dyDescent="0.25">
      <c r="A39" s="158" t="s">
        <v>772</v>
      </c>
      <c r="B39" s="148"/>
      <c r="C39" s="149" t="s">
        <v>773</v>
      </c>
      <c r="D39" s="150">
        <v>11505</v>
      </c>
    </row>
    <row r="40" spans="1:4" ht="111" customHeight="1" x14ac:dyDescent="0.25">
      <c r="A40" s="158" t="s">
        <v>774</v>
      </c>
      <c r="B40" s="148"/>
      <c r="C40" s="149" t="s">
        <v>775</v>
      </c>
      <c r="D40" s="150">
        <v>9165</v>
      </c>
    </row>
    <row r="41" spans="1:4" ht="111" customHeight="1" x14ac:dyDescent="0.25">
      <c r="A41" s="158" t="s">
        <v>776</v>
      </c>
      <c r="B41" s="148"/>
      <c r="C41" s="149" t="s">
        <v>777</v>
      </c>
      <c r="D41" s="150">
        <v>11505</v>
      </c>
    </row>
    <row r="42" spans="1:4" ht="111" customHeight="1" x14ac:dyDescent="0.25">
      <c r="A42" s="158" t="s">
        <v>778</v>
      </c>
      <c r="B42" s="148"/>
      <c r="C42" s="149" t="s">
        <v>779</v>
      </c>
      <c r="D42" s="150">
        <v>12415</v>
      </c>
    </row>
    <row r="43" spans="1:4" ht="111" customHeight="1" x14ac:dyDescent="0.25">
      <c r="A43" s="158" t="s">
        <v>780</v>
      </c>
      <c r="B43" s="148"/>
      <c r="C43" s="149" t="s">
        <v>781</v>
      </c>
      <c r="D43" s="150">
        <v>12025</v>
      </c>
    </row>
    <row r="44" spans="1:4" ht="111" customHeight="1" x14ac:dyDescent="0.25">
      <c r="A44" s="158" t="s">
        <v>782</v>
      </c>
      <c r="B44" s="148"/>
      <c r="C44" s="149" t="s">
        <v>783</v>
      </c>
      <c r="D44" s="150">
        <v>17615</v>
      </c>
    </row>
    <row r="45" spans="1:4" ht="111" customHeight="1" x14ac:dyDescent="0.25">
      <c r="A45" s="156" t="s">
        <v>784</v>
      </c>
      <c r="B45" s="148"/>
      <c r="C45" s="149" t="s">
        <v>785</v>
      </c>
      <c r="D45" s="150">
        <v>20995</v>
      </c>
    </row>
    <row r="46" spans="1:4" ht="78" customHeight="1" x14ac:dyDescent="0.25">
      <c r="A46" s="163" t="s">
        <v>786</v>
      </c>
      <c r="B46" s="148"/>
      <c r="C46" s="161" t="s">
        <v>787</v>
      </c>
      <c r="D46" s="150">
        <v>5980</v>
      </c>
    </row>
    <row r="47" spans="1:4" ht="63.75" customHeight="1" x14ac:dyDescent="0.25">
      <c r="A47" s="163" t="s">
        <v>788</v>
      </c>
      <c r="B47" s="148"/>
      <c r="C47" s="161" t="s">
        <v>789</v>
      </c>
      <c r="D47" s="150">
        <v>7020</v>
      </c>
    </row>
    <row r="48" spans="1:4" ht="79.5" customHeight="1" thickBot="1" x14ac:dyDescent="0.3">
      <c r="A48" s="164" t="s">
        <v>790</v>
      </c>
      <c r="B48" s="148"/>
      <c r="C48" s="161" t="s">
        <v>791</v>
      </c>
      <c r="D48" s="150">
        <v>9555</v>
      </c>
    </row>
    <row r="49" spans="1:4" ht="81.75" customHeight="1" x14ac:dyDescent="0.25">
      <c r="A49" s="165" t="s">
        <v>792</v>
      </c>
      <c r="B49" s="148"/>
      <c r="C49" s="161" t="s">
        <v>793</v>
      </c>
      <c r="D49" s="150">
        <v>10335</v>
      </c>
    </row>
    <row r="50" spans="1:4" ht="76.5" customHeight="1" x14ac:dyDescent="0.25">
      <c r="A50" s="166" t="s">
        <v>794</v>
      </c>
      <c r="B50" s="148"/>
      <c r="C50" s="161" t="s">
        <v>795</v>
      </c>
      <c r="D50" s="150">
        <v>16445</v>
      </c>
    </row>
    <row r="51" spans="1:4" ht="102.75" customHeight="1" x14ac:dyDescent="0.25">
      <c r="A51" s="167">
        <v>114</v>
      </c>
      <c r="B51" s="168"/>
      <c r="C51" s="169" t="s">
        <v>796</v>
      </c>
      <c r="D51" s="186" t="s">
        <v>119</v>
      </c>
    </row>
    <row r="52" spans="1:4" ht="80.25" customHeight="1" x14ac:dyDescent="0.25">
      <c r="A52" s="170">
        <v>111</v>
      </c>
      <c r="B52" s="148"/>
      <c r="C52" s="169" t="s">
        <v>797</v>
      </c>
      <c r="D52" s="186" t="s">
        <v>119</v>
      </c>
    </row>
    <row r="53" spans="1:4" ht="93" customHeight="1" thickBot="1" x14ac:dyDescent="0.3">
      <c r="A53" s="170">
        <v>112</v>
      </c>
      <c r="B53" s="155"/>
      <c r="C53" s="171" t="s">
        <v>798</v>
      </c>
      <c r="D53" s="186" t="s">
        <v>119</v>
      </c>
    </row>
  </sheetData>
  <pageMargins left="0.7" right="0.7" top="0.75" bottom="0.75" header="0.3" footer="0.3"/>
  <pageSetup paperSize="9" scale="5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7">
    <tabColor indexed="46"/>
  </sheetPr>
  <dimension ref="A1:F25"/>
  <sheetViews>
    <sheetView zoomScale="130" zoomScaleNormal="130" zoomScaleSheetLayoutView="130" workbookViewId="0">
      <selection activeCell="C1" sqref="C1:F5"/>
    </sheetView>
  </sheetViews>
  <sheetFormatPr defaultColWidth="9.140625" defaultRowHeight="12.75" x14ac:dyDescent="0.2"/>
  <cols>
    <col min="1" max="1" width="4.42578125" style="1" customWidth="1"/>
    <col min="2" max="2" width="10.28515625" style="1" customWidth="1"/>
    <col min="3" max="3" width="52.140625" style="2" customWidth="1"/>
    <col min="4" max="4" width="10.42578125" style="2" customWidth="1"/>
    <col min="5" max="5" width="7.42578125" style="32" customWidth="1"/>
    <col min="6" max="6" width="13.140625" style="33" customWidth="1"/>
    <col min="7" max="16384" width="9.140625" style="6"/>
  </cols>
  <sheetData>
    <row r="1" spans="1:6" ht="9" customHeight="1" x14ac:dyDescent="0.2">
      <c r="D1" s="3"/>
      <c r="E1" s="4"/>
      <c r="F1" s="77"/>
    </row>
    <row r="2" spans="1:6" ht="9" customHeight="1" x14ac:dyDescent="0.2">
      <c r="D2" s="3"/>
      <c r="E2" s="4"/>
      <c r="F2" s="78"/>
    </row>
    <row r="3" spans="1:6" ht="9" customHeight="1" x14ac:dyDescent="0.2">
      <c r="D3" s="3"/>
      <c r="E3" s="4"/>
      <c r="F3" s="77"/>
    </row>
    <row r="4" spans="1:6" ht="9" customHeight="1" x14ac:dyDescent="0.2">
      <c r="D4" s="3"/>
      <c r="E4" s="4"/>
      <c r="F4" s="79"/>
    </row>
    <row r="5" spans="1:6" ht="9" customHeight="1" x14ac:dyDescent="0.2">
      <c r="A5" s="9"/>
      <c r="B5" s="9"/>
      <c r="D5" s="3"/>
      <c r="E5" s="4"/>
      <c r="F5" s="80"/>
    </row>
    <row r="6" spans="1:6" x14ac:dyDescent="0.2">
      <c r="A6" s="81" t="s">
        <v>345</v>
      </c>
      <c r="B6" s="11"/>
      <c r="C6" s="12"/>
      <c r="D6" s="12"/>
      <c r="E6" s="13"/>
      <c r="F6" s="14"/>
    </row>
    <row r="7" spans="1:6" ht="12.75" customHeight="1" x14ac:dyDescent="0.2">
      <c r="A7" s="73" t="s">
        <v>521</v>
      </c>
      <c r="B7" s="278" t="s">
        <v>346</v>
      </c>
      <c r="C7" s="279"/>
      <c r="D7" s="279"/>
      <c r="E7" s="279"/>
      <c r="F7" s="280"/>
    </row>
    <row r="8" spans="1:6" ht="28.5" customHeight="1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ht="39.6" customHeight="1" x14ac:dyDescent="0.2">
      <c r="A9" s="19" t="s">
        <v>522</v>
      </c>
      <c r="B9" s="69"/>
      <c r="C9" s="24" t="s">
        <v>59</v>
      </c>
      <c r="D9" s="27" t="s">
        <v>360</v>
      </c>
      <c r="E9" s="29">
        <v>0.05</v>
      </c>
      <c r="F9" s="23">
        <v>230</v>
      </c>
    </row>
    <row r="10" spans="1:6" s="44" customFormat="1" ht="39.6" customHeight="1" x14ac:dyDescent="0.2">
      <c r="A10" s="42" t="s">
        <v>523</v>
      </c>
      <c r="B10" s="83"/>
      <c r="C10" s="28" t="s">
        <v>361</v>
      </c>
      <c r="D10" s="89" t="s">
        <v>359</v>
      </c>
      <c r="E10" s="43">
        <v>0.1</v>
      </c>
      <c r="F10" s="31">
        <v>330</v>
      </c>
    </row>
    <row r="11" spans="1:6" s="44" customFormat="1" ht="39.6" customHeight="1" x14ac:dyDescent="0.2">
      <c r="A11" s="19" t="s">
        <v>524</v>
      </c>
      <c r="B11" s="83"/>
      <c r="C11" s="28" t="s">
        <v>687</v>
      </c>
      <c r="D11" s="89" t="s">
        <v>359</v>
      </c>
      <c r="E11" s="43">
        <v>0.1</v>
      </c>
      <c r="F11" s="31">
        <v>375</v>
      </c>
    </row>
    <row r="12" spans="1:6" s="44" customFormat="1" ht="39.6" customHeight="1" x14ac:dyDescent="0.2">
      <c r="A12" s="42" t="s">
        <v>525</v>
      </c>
      <c r="B12" s="83"/>
      <c r="C12" s="28" t="s">
        <v>362</v>
      </c>
      <c r="D12" s="269" t="s">
        <v>246</v>
      </c>
      <c r="E12" s="43">
        <v>0.01</v>
      </c>
      <c r="F12" s="31">
        <v>210</v>
      </c>
    </row>
    <row r="13" spans="1:6" s="44" customFormat="1" ht="39.6" customHeight="1" x14ac:dyDescent="0.2">
      <c r="A13" s="42" t="s">
        <v>526</v>
      </c>
      <c r="B13" s="83"/>
      <c r="C13" s="28" t="s">
        <v>602</v>
      </c>
      <c r="D13" s="102"/>
      <c r="E13" s="43"/>
      <c r="F13" s="31">
        <v>1500</v>
      </c>
    </row>
    <row r="14" spans="1:6" ht="39.6" customHeight="1" x14ac:dyDescent="0.2">
      <c r="A14" s="19" t="s">
        <v>527</v>
      </c>
      <c r="B14" s="69"/>
      <c r="C14" s="24" t="s">
        <v>358</v>
      </c>
      <c r="D14" s="27" t="s">
        <v>143</v>
      </c>
      <c r="E14" s="29">
        <v>0.35</v>
      </c>
      <c r="F14" s="23">
        <v>1200</v>
      </c>
    </row>
    <row r="15" spans="1:6" ht="12.75" customHeight="1" x14ac:dyDescent="0.2">
      <c r="A15" s="73"/>
      <c r="B15" s="278" t="s">
        <v>347</v>
      </c>
      <c r="C15" s="279"/>
      <c r="D15" s="279"/>
      <c r="E15" s="279"/>
      <c r="F15" s="280"/>
    </row>
    <row r="16" spans="1:6" s="44" customFormat="1" ht="33" customHeight="1" x14ac:dyDescent="0.2">
      <c r="A16" s="42" t="s">
        <v>528</v>
      </c>
      <c r="B16" s="83"/>
      <c r="C16" s="28" t="s">
        <v>357</v>
      </c>
      <c r="D16" s="89" t="s">
        <v>241</v>
      </c>
      <c r="E16" s="43"/>
      <c r="F16" s="31">
        <v>188</v>
      </c>
    </row>
    <row r="17" spans="1:6" s="44" customFormat="1" ht="33" customHeight="1" x14ac:dyDescent="0.2">
      <c r="A17" s="42" t="s">
        <v>529</v>
      </c>
      <c r="B17" s="83"/>
      <c r="C17" s="28" t="s">
        <v>411</v>
      </c>
      <c r="D17" s="89" t="s">
        <v>241</v>
      </c>
      <c r="E17" s="43"/>
      <c r="F17" s="31">
        <v>225</v>
      </c>
    </row>
    <row r="18" spans="1:6" s="44" customFormat="1" ht="33" customHeight="1" x14ac:dyDescent="0.2">
      <c r="A18" s="42" t="s">
        <v>530</v>
      </c>
      <c r="B18" s="83"/>
      <c r="C18" s="28" t="s">
        <v>660</v>
      </c>
      <c r="D18" s="89" t="s">
        <v>241</v>
      </c>
      <c r="E18" s="43"/>
      <c r="F18" s="31">
        <v>285</v>
      </c>
    </row>
    <row r="19" spans="1:6" s="44" customFormat="1" ht="66.75" customHeight="1" x14ac:dyDescent="0.2">
      <c r="A19" s="42" t="s">
        <v>531</v>
      </c>
      <c r="B19" s="42"/>
      <c r="C19" s="28" t="s">
        <v>1018</v>
      </c>
      <c r="D19" s="266" t="s">
        <v>1016</v>
      </c>
      <c r="E19" s="43"/>
      <c r="F19" s="31">
        <v>370</v>
      </c>
    </row>
    <row r="20" spans="1:6" s="44" customFormat="1" ht="33" customHeight="1" x14ac:dyDescent="0.2">
      <c r="A20" s="42" t="s">
        <v>532</v>
      </c>
      <c r="B20" s="42"/>
      <c r="C20" s="47" t="s">
        <v>381</v>
      </c>
      <c r="D20" s="269" t="s">
        <v>142</v>
      </c>
      <c r="E20" s="43"/>
      <c r="F20" s="31">
        <v>300</v>
      </c>
    </row>
    <row r="21" spans="1:6" s="44" customFormat="1" ht="33" customHeight="1" x14ac:dyDescent="0.2">
      <c r="A21" s="42" t="s">
        <v>533</v>
      </c>
      <c r="B21" s="42"/>
      <c r="C21" s="47" t="s">
        <v>383</v>
      </c>
      <c r="D21" s="89"/>
      <c r="E21" s="43"/>
      <c r="F21" s="31">
        <v>110</v>
      </c>
    </row>
    <row r="22" spans="1:6" s="44" customFormat="1" ht="33" customHeight="1" x14ac:dyDescent="0.2">
      <c r="A22" s="42" t="s">
        <v>813</v>
      </c>
      <c r="B22" s="42"/>
      <c r="C22" s="47" t="s">
        <v>382</v>
      </c>
      <c r="D22" s="89"/>
      <c r="E22" s="43"/>
      <c r="F22" s="31">
        <v>155</v>
      </c>
    </row>
    <row r="23" spans="1:6" s="44" customFormat="1" ht="33" customHeight="1" x14ac:dyDescent="0.2">
      <c r="A23" s="42" t="s">
        <v>814</v>
      </c>
      <c r="B23" s="42"/>
      <c r="C23" s="47" t="s">
        <v>384</v>
      </c>
      <c r="D23" s="89"/>
      <c r="E23" s="43"/>
      <c r="F23" s="31">
        <v>165</v>
      </c>
    </row>
    <row r="24" spans="1:6" ht="33" customHeight="1" x14ac:dyDescent="0.2">
      <c r="A24" s="42" t="s">
        <v>815</v>
      </c>
      <c r="B24" s="42"/>
      <c r="C24" s="28" t="s">
        <v>811</v>
      </c>
      <c r="D24" s="187" t="s">
        <v>810</v>
      </c>
      <c r="E24" s="43"/>
      <c r="F24" s="31">
        <v>1090</v>
      </c>
    </row>
    <row r="25" spans="1:6" ht="33" customHeight="1" x14ac:dyDescent="0.2">
      <c r="A25" s="42" t="s">
        <v>1015</v>
      </c>
      <c r="B25" s="42"/>
      <c r="C25" s="28" t="s">
        <v>812</v>
      </c>
      <c r="D25" s="187" t="s">
        <v>810</v>
      </c>
      <c r="E25" s="43"/>
      <c r="F25" s="31">
        <v>1290</v>
      </c>
    </row>
  </sheetData>
  <sheetProtection selectLockedCells="1" selectUnlockedCells="1"/>
  <mergeCells count="2">
    <mergeCell ref="B7:F7"/>
    <mergeCell ref="B15:F15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3"/>
  </sheetPr>
  <dimension ref="A1:E37"/>
  <sheetViews>
    <sheetView zoomScale="130" zoomScaleNormal="130" zoomScaleSheetLayoutView="115" workbookViewId="0">
      <selection activeCell="C1" sqref="C1:E5"/>
    </sheetView>
  </sheetViews>
  <sheetFormatPr defaultColWidth="9.140625" defaultRowHeight="12.75" x14ac:dyDescent="0.2"/>
  <cols>
    <col min="1" max="1" width="5" style="1" customWidth="1"/>
    <col min="2" max="2" width="9" style="1" customWidth="1"/>
    <col min="3" max="3" width="45.140625" style="2" customWidth="1"/>
    <col min="4" max="4" width="6" style="32" customWidth="1"/>
    <col min="5" max="5" width="14.28515625" style="33" customWidth="1"/>
    <col min="6" max="16384" width="9.140625" style="6"/>
  </cols>
  <sheetData>
    <row r="1" spans="1:5" ht="9" customHeight="1" x14ac:dyDescent="0.2">
      <c r="D1" s="4"/>
      <c r="E1" s="77"/>
    </row>
    <row r="2" spans="1:5" ht="9" customHeight="1" x14ac:dyDescent="0.2">
      <c r="D2" s="4"/>
      <c r="E2" s="78"/>
    </row>
    <row r="3" spans="1:5" ht="9" customHeight="1" x14ac:dyDescent="0.2">
      <c r="D3" s="4"/>
      <c r="E3" s="77"/>
    </row>
    <row r="4" spans="1:5" ht="9" customHeight="1" x14ac:dyDescent="0.2">
      <c r="D4" s="4"/>
      <c r="E4" s="79"/>
    </row>
    <row r="5" spans="1:5" ht="9" customHeight="1" x14ac:dyDescent="0.2">
      <c r="A5" s="9"/>
      <c r="B5" s="9"/>
      <c r="D5" s="4"/>
      <c r="E5" s="80"/>
    </row>
    <row r="6" spans="1:5" x14ac:dyDescent="0.2">
      <c r="A6" s="81" t="s">
        <v>345</v>
      </c>
      <c r="B6" s="11"/>
      <c r="C6" s="12"/>
      <c r="D6" s="13"/>
      <c r="E6" s="14"/>
    </row>
    <row r="7" spans="1:5" ht="12.75" customHeight="1" x14ac:dyDescent="0.2">
      <c r="A7" s="73" t="s">
        <v>534</v>
      </c>
      <c r="B7" s="278" t="s">
        <v>75</v>
      </c>
      <c r="C7" s="279"/>
      <c r="D7" s="279"/>
      <c r="E7" s="280"/>
    </row>
    <row r="8" spans="1:5" ht="12.75" customHeight="1" x14ac:dyDescent="0.2">
      <c r="A8" s="15" t="s">
        <v>0</v>
      </c>
      <c r="B8" s="15"/>
      <c r="C8" s="16" t="s">
        <v>1</v>
      </c>
      <c r="D8" s="17" t="s">
        <v>3</v>
      </c>
      <c r="E8" s="18" t="s">
        <v>5</v>
      </c>
    </row>
    <row r="9" spans="1:5" ht="12.75" customHeight="1" x14ac:dyDescent="0.2">
      <c r="A9" s="15"/>
      <c r="B9" s="343" t="s">
        <v>581</v>
      </c>
      <c r="C9" s="344"/>
      <c r="D9" s="344"/>
      <c r="E9" s="345"/>
    </row>
    <row r="10" spans="1:5" ht="12.75" customHeight="1" x14ac:dyDescent="0.2">
      <c r="A10" s="15"/>
      <c r="B10" s="346" t="s">
        <v>1045</v>
      </c>
      <c r="C10" s="347"/>
      <c r="D10" s="270"/>
      <c r="E10" s="271"/>
    </row>
    <row r="11" spans="1:5" s="44" customFormat="1" ht="49.9" customHeight="1" x14ac:dyDescent="0.2">
      <c r="A11" s="42" t="s">
        <v>582</v>
      </c>
      <c r="B11"/>
      <c r="C11" s="28" t="s">
        <v>1046</v>
      </c>
      <c r="D11" s="43"/>
      <c r="E11" s="275">
        <v>14010</v>
      </c>
    </row>
    <row r="12" spans="1:5" s="44" customFormat="1" ht="49.9" customHeight="1" x14ac:dyDescent="0.2">
      <c r="A12" s="42" t="s">
        <v>583</v>
      </c>
      <c r="B12" s="103"/>
      <c r="C12" s="26" t="s">
        <v>1049</v>
      </c>
      <c r="D12" s="43"/>
      <c r="E12" s="275">
        <v>17140</v>
      </c>
    </row>
    <row r="13" spans="1:5" s="44" customFormat="1" ht="49.9" customHeight="1" x14ac:dyDescent="0.2">
      <c r="A13" s="42" t="s">
        <v>584</v>
      </c>
      <c r="B13" s="103"/>
      <c r="C13" s="26" t="s">
        <v>1050</v>
      </c>
      <c r="D13" s="43"/>
      <c r="E13" s="275">
        <v>15010</v>
      </c>
    </row>
    <row r="14" spans="1:5" s="44" customFormat="1" ht="49.9" customHeight="1" x14ac:dyDescent="0.2">
      <c r="A14" s="42" t="s">
        <v>585</v>
      </c>
      <c r="B14"/>
      <c r="C14" s="26" t="s">
        <v>1047</v>
      </c>
      <c r="D14" s="43"/>
      <c r="E14" s="275">
        <v>8350</v>
      </c>
    </row>
    <row r="15" spans="1:5" s="44" customFormat="1" ht="49.9" customHeight="1" x14ac:dyDescent="0.2">
      <c r="A15" s="42" t="s">
        <v>586</v>
      </c>
      <c r="B15" s="103"/>
      <c r="C15" s="26" t="s">
        <v>1048</v>
      </c>
      <c r="D15" s="43"/>
      <c r="E15" s="275">
        <v>9630</v>
      </c>
    </row>
    <row r="16" spans="1:5" s="44" customFormat="1" ht="12" customHeight="1" x14ac:dyDescent="0.2">
      <c r="A16" s="42"/>
      <c r="B16" s="348" t="s">
        <v>1051</v>
      </c>
      <c r="C16" s="349"/>
      <c r="D16" s="349"/>
      <c r="E16" s="349"/>
    </row>
    <row r="17" spans="1:5" s="44" customFormat="1" ht="49.9" customHeight="1" x14ac:dyDescent="0.2">
      <c r="A17" s="42" t="s">
        <v>587</v>
      </c>
      <c r="B17" s="66"/>
      <c r="C17" s="61" t="s">
        <v>1052</v>
      </c>
      <c r="D17" s="272"/>
      <c r="E17" s="274">
        <v>16140</v>
      </c>
    </row>
    <row r="18" spans="1:5" s="44" customFormat="1" ht="49.9" customHeight="1" x14ac:dyDescent="0.2">
      <c r="A18" s="42" t="s">
        <v>588</v>
      </c>
      <c r="B18"/>
      <c r="C18" s="26" t="s">
        <v>1053</v>
      </c>
      <c r="D18" s="43"/>
      <c r="E18" s="275">
        <v>11120</v>
      </c>
    </row>
    <row r="19" spans="1:5" s="44" customFormat="1" ht="49.9" customHeight="1" x14ac:dyDescent="0.2">
      <c r="A19" s="42" t="s">
        <v>589</v>
      </c>
      <c r="B19" s="103"/>
      <c r="C19" s="26" t="s">
        <v>1054</v>
      </c>
      <c r="D19" s="43"/>
      <c r="E19" s="275">
        <v>21950</v>
      </c>
    </row>
    <row r="20" spans="1:5" s="44" customFormat="1" ht="49.9" customHeight="1" x14ac:dyDescent="0.2">
      <c r="A20" s="42" t="s">
        <v>590</v>
      </c>
      <c r="B20"/>
      <c r="C20" s="26" t="s">
        <v>1055</v>
      </c>
      <c r="D20" s="43"/>
      <c r="E20" s="275">
        <v>15860</v>
      </c>
    </row>
    <row r="21" spans="1:5" s="44" customFormat="1" ht="49.9" customHeight="1" x14ac:dyDescent="0.2">
      <c r="A21" s="42" t="s">
        <v>591</v>
      </c>
      <c r="B21" s="103"/>
      <c r="C21" s="26" t="s">
        <v>1056</v>
      </c>
      <c r="D21" s="43"/>
      <c r="E21" s="275">
        <v>10200</v>
      </c>
    </row>
    <row r="22" spans="1:5" s="44" customFormat="1" ht="49.9" customHeight="1" x14ac:dyDescent="0.2">
      <c r="A22" s="42" t="s">
        <v>955</v>
      </c>
      <c r="B22" s="103"/>
      <c r="C22" s="26" t="s">
        <v>1057</v>
      </c>
      <c r="D22" s="43"/>
      <c r="E22" s="275">
        <v>20250</v>
      </c>
    </row>
    <row r="23" spans="1:5" s="44" customFormat="1" ht="49.9" customHeight="1" x14ac:dyDescent="0.2">
      <c r="A23" s="42" t="s">
        <v>592</v>
      </c>
      <c r="B23" s="103"/>
      <c r="C23" s="26" t="s">
        <v>1058</v>
      </c>
      <c r="D23" s="43"/>
      <c r="E23" s="275">
        <v>5800</v>
      </c>
    </row>
    <row r="24" spans="1:5" s="44" customFormat="1" ht="12" customHeight="1" x14ac:dyDescent="0.2">
      <c r="A24" s="42"/>
      <c r="B24" s="348" t="s">
        <v>1059</v>
      </c>
      <c r="C24" s="349"/>
      <c r="D24" s="349"/>
      <c r="E24" s="349"/>
    </row>
    <row r="25" spans="1:5" s="44" customFormat="1" ht="49.9" customHeight="1" x14ac:dyDescent="0.2">
      <c r="A25" s="42" t="s">
        <v>593</v>
      </c>
      <c r="B25"/>
      <c r="C25" s="26" t="s">
        <v>839</v>
      </c>
      <c r="D25" s="43">
        <v>12</v>
      </c>
      <c r="E25" s="275">
        <v>52800</v>
      </c>
    </row>
    <row r="26" spans="1:5" s="44" customFormat="1" ht="49.9" customHeight="1" x14ac:dyDescent="0.2">
      <c r="A26" s="42" t="s">
        <v>594</v>
      </c>
      <c r="B26" s="66"/>
      <c r="C26" s="26" t="s">
        <v>838</v>
      </c>
      <c r="D26" s="43">
        <v>15</v>
      </c>
      <c r="E26" s="275">
        <v>62700</v>
      </c>
    </row>
    <row r="27" spans="1:5" s="44" customFormat="1" ht="14.25" customHeight="1" x14ac:dyDescent="0.2">
      <c r="A27" s="42"/>
      <c r="B27" s="348" t="s">
        <v>1060</v>
      </c>
      <c r="C27" s="349"/>
      <c r="D27" s="349"/>
      <c r="E27" s="349"/>
    </row>
    <row r="28" spans="1:5" s="44" customFormat="1" ht="54.75" customHeight="1" x14ac:dyDescent="0.2">
      <c r="A28" s="42" t="s">
        <v>595</v>
      </c>
      <c r="B28"/>
      <c r="C28" s="61" t="s">
        <v>1061</v>
      </c>
      <c r="D28" s="272"/>
      <c r="E28" s="275">
        <v>610</v>
      </c>
    </row>
    <row r="29" spans="1:5" s="44" customFormat="1" ht="49.9" customHeight="1" x14ac:dyDescent="0.2">
      <c r="A29" s="42" t="s">
        <v>596</v>
      </c>
      <c r="B29" s="103"/>
      <c r="C29" s="26" t="s">
        <v>1062</v>
      </c>
      <c r="D29" s="43"/>
      <c r="E29" s="275">
        <v>16140</v>
      </c>
    </row>
    <row r="30" spans="1:5" s="44" customFormat="1" ht="49.9" customHeight="1" x14ac:dyDescent="0.2">
      <c r="A30" s="42" t="s">
        <v>597</v>
      </c>
      <c r="B30" s="103"/>
      <c r="C30" s="26" t="s">
        <v>1063</v>
      </c>
      <c r="D30" s="43"/>
      <c r="E30" s="275">
        <v>26730</v>
      </c>
    </row>
    <row r="31" spans="1:5" s="44" customFormat="1" ht="14.25" customHeight="1" x14ac:dyDescent="0.2">
      <c r="A31" s="42"/>
      <c r="B31" s="348" t="s">
        <v>1064</v>
      </c>
      <c r="C31" s="349"/>
      <c r="D31" s="349"/>
      <c r="E31" s="349"/>
    </row>
    <row r="32" spans="1:5" s="44" customFormat="1" ht="49.9" customHeight="1" x14ac:dyDescent="0.2">
      <c r="A32" s="42" t="s">
        <v>598</v>
      </c>
      <c r="B32" s="273"/>
      <c r="C32" s="26" t="s">
        <v>1065</v>
      </c>
      <c r="D32" s="43"/>
      <c r="E32" s="275">
        <v>13380</v>
      </c>
    </row>
    <row r="33" spans="1:5" s="44" customFormat="1" ht="49.9" customHeight="1" x14ac:dyDescent="0.2">
      <c r="A33" s="42" t="s">
        <v>599</v>
      </c>
      <c r="B33" s="273"/>
      <c r="C33" s="26" t="s">
        <v>1066</v>
      </c>
      <c r="D33" s="43"/>
      <c r="E33" s="275">
        <v>19400</v>
      </c>
    </row>
    <row r="34" spans="1:5" s="44" customFormat="1" ht="49.9" customHeight="1" x14ac:dyDescent="0.2">
      <c r="A34" s="42" t="s">
        <v>600</v>
      </c>
      <c r="B34" s="273"/>
      <c r="C34" s="26" t="s">
        <v>1067</v>
      </c>
      <c r="D34" s="43"/>
      <c r="E34" s="275">
        <v>13050</v>
      </c>
    </row>
    <row r="35" spans="1:5" x14ac:dyDescent="0.2">
      <c r="A35" s="42"/>
      <c r="B35" s="341" t="s">
        <v>821</v>
      </c>
      <c r="C35" s="342"/>
      <c r="D35" s="342"/>
      <c r="E35" s="342"/>
    </row>
    <row r="36" spans="1:5" x14ac:dyDescent="0.2">
      <c r="A36" s="42" t="s">
        <v>601</v>
      </c>
      <c r="B36" s="103"/>
      <c r="C36" s="26" t="s">
        <v>822</v>
      </c>
      <c r="D36" s="43"/>
      <c r="E36" s="31">
        <v>34900</v>
      </c>
    </row>
    <row r="37" spans="1:5" ht="22.5" customHeight="1" x14ac:dyDescent="0.2">
      <c r="A37" s="42" t="s">
        <v>837</v>
      </c>
      <c r="B37" s="103"/>
      <c r="C37" s="26" t="s">
        <v>823</v>
      </c>
      <c r="D37" s="43"/>
      <c r="E37" s="31">
        <v>8850</v>
      </c>
    </row>
  </sheetData>
  <sheetProtection selectLockedCells="1" selectUnlockedCells="1"/>
  <mergeCells count="8">
    <mergeCell ref="B35:E35"/>
    <mergeCell ref="B7:E7"/>
    <mergeCell ref="B9:E9"/>
    <mergeCell ref="B10:C10"/>
    <mergeCell ref="B16:E16"/>
    <mergeCell ref="B24:E24"/>
    <mergeCell ref="B27:E27"/>
    <mergeCell ref="B31:E31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8">
    <tabColor indexed="50"/>
  </sheetPr>
  <dimension ref="A1:E42"/>
  <sheetViews>
    <sheetView zoomScale="130" zoomScaleNormal="130" zoomScaleSheetLayoutView="115" workbookViewId="0">
      <selection activeCell="C1" sqref="C1:E5"/>
    </sheetView>
  </sheetViews>
  <sheetFormatPr defaultColWidth="9.140625" defaultRowHeight="12.75" x14ac:dyDescent="0.2"/>
  <cols>
    <col min="1" max="1" width="4.42578125" style="1" customWidth="1"/>
    <col min="2" max="2" width="46.28515625" style="2" customWidth="1"/>
    <col min="3" max="3" width="25.7109375" style="2" customWidth="1"/>
    <col min="4" max="4" width="13.42578125" style="2" customWidth="1"/>
    <col min="5" max="5" width="13.42578125" style="33" customWidth="1"/>
    <col min="6" max="16384" width="9.140625" style="6"/>
  </cols>
  <sheetData>
    <row r="1" spans="1:5" ht="9" customHeight="1" x14ac:dyDescent="0.2">
      <c r="B1" s="1"/>
      <c r="D1" s="3"/>
      <c r="E1" s="77"/>
    </row>
    <row r="2" spans="1:5" ht="9" customHeight="1" x14ac:dyDescent="0.2">
      <c r="B2" s="1"/>
      <c r="D2" s="3"/>
      <c r="E2" s="78"/>
    </row>
    <row r="3" spans="1:5" ht="9" customHeight="1" x14ac:dyDescent="0.2">
      <c r="B3" s="1"/>
      <c r="D3" s="3"/>
      <c r="E3" s="77"/>
    </row>
    <row r="4" spans="1:5" ht="9" customHeight="1" x14ac:dyDescent="0.2">
      <c r="B4" s="1"/>
      <c r="D4" s="3"/>
      <c r="E4" s="79"/>
    </row>
    <row r="5" spans="1:5" ht="9" customHeight="1" x14ac:dyDescent="0.2">
      <c r="A5" s="9"/>
      <c r="B5" s="9"/>
      <c r="D5" s="3"/>
      <c r="E5" s="80"/>
    </row>
    <row r="6" spans="1:5" x14ac:dyDescent="0.2">
      <c r="A6" s="81" t="s">
        <v>345</v>
      </c>
      <c r="B6" s="12"/>
      <c r="C6" s="12"/>
      <c r="D6" s="12"/>
      <c r="E6" s="14"/>
    </row>
    <row r="7" spans="1:5" x14ac:dyDescent="0.2">
      <c r="A7" s="73" t="s">
        <v>535</v>
      </c>
      <c r="B7" s="278" t="s">
        <v>118</v>
      </c>
      <c r="C7" s="279"/>
      <c r="D7" s="279"/>
      <c r="E7" s="279"/>
    </row>
    <row r="8" spans="1:5" s="41" customFormat="1" ht="11.25" x14ac:dyDescent="0.2">
      <c r="A8" s="350" t="s">
        <v>0</v>
      </c>
      <c r="B8" s="337" t="s">
        <v>1</v>
      </c>
      <c r="C8" s="337" t="s">
        <v>82</v>
      </c>
      <c r="D8" s="337" t="s">
        <v>122</v>
      </c>
      <c r="E8" s="337"/>
    </row>
    <row r="9" spans="1:5" s="41" customFormat="1" ht="15" customHeight="1" x14ac:dyDescent="0.2">
      <c r="A9" s="350"/>
      <c r="B9" s="337"/>
      <c r="C9" s="337"/>
      <c r="D9" s="16" t="s">
        <v>83</v>
      </c>
      <c r="E9" s="18" t="s">
        <v>84</v>
      </c>
    </row>
    <row r="10" spans="1:5" x14ac:dyDescent="0.2">
      <c r="A10" s="19" t="s">
        <v>536</v>
      </c>
      <c r="B10" s="27" t="s">
        <v>85</v>
      </c>
      <c r="C10" s="27" t="s">
        <v>93</v>
      </c>
      <c r="D10" s="40">
        <v>1316569</v>
      </c>
      <c r="E10" s="40">
        <v>1628305</v>
      </c>
    </row>
    <row r="11" spans="1:5" x14ac:dyDescent="0.2">
      <c r="A11" s="19" t="s">
        <v>537</v>
      </c>
      <c r="B11" s="27" t="s">
        <v>85</v>
      </c>
      <c r="C11" s="27" t="s">
        <v>94</v>
      </c>
      <c r="D11" s="40">
        <v>1566357</v>
      </c>
      <c r="E11" s="40">
        <v>1933548</v>
      </c>
    </row>
    <row r="12" spans="1:5" x14ac:dyDescent="0.2">
      <c r="A12" s="19" t="s">
        <v>538</v>
      </c>
      <c r="B12" s="27" t="s">
        <v>85</v>
      </c>
      <c r="C12" s="27" t="s">
        <v>231</v>
      </c>
      <c r="D12" s="40">
        <v>1864597</v>
      </c>
      <c r="E12" s="40">
        <v>2356862</v>
      </c>
    </row>
    <row r="13" spans="1:5" x14ac:dyDescent="0.2">
      <c r="A13" s="19" t="s">
        <v>539</v>
      </c>
      <c r="B13" s="27" t="s">
        <v>85</v>
      </c>
      <c r="C13" s="27" t="s">
        <v>232</v>
      </c>
      <c r="D13" s="40">
        <v>1656967</v>
      </c>
      <c r="E13" s="40">
        <v>2049524</v>
      </c>
    </row>
    <row r="14" spans="1:5" x14ac:dyDescent="0.2">
      <c r="A14" s="19" t="s">
        <v>540</v>
      </c>
      <c r="B14" s="27" t="s">
        <v>85</v>
      </c>
      <c r="C14" s="27" t="s">
        <v>233</v>
      </c>
      <c r="D14" s="40">
        <v>1649460</v>
      </c>
      <c r="E14" s="40">
        <v>2099228</v>
      </c>
    </row>
    <row r="15" spans="1:5" x14ac:dyDescent="0.2">
      <c r="A15" s="19" t="s">
        <v>541</v>
      </c>
      <c r="B15" s="27" t="s">
        <v>85</v>
      </c>
      <c r="C15" s="27" t="s">
        <v>95</v>
      </c>
      <c r="D15" s="40">
        <v>2703207</v>
      </c>
      <c r="E15" s="40">
        <v>3392038</v>
      </c>
    </row>
    <row r="16" spans="1:5" x14ac:dyDescent="0.2">
      <c r="A16" s="19" t="s">
        <v>542</v>
      </c>
      <c r="B16" s="27" t="s">
        <v>85</v>
      </c>
      <c r="C16" s="27" t="s">
        <v>130</v>
      </c>
      <c r="D16" s="40">
        <v>2256270</v>
      </c>
      <c r="E16" s="40">
        <v>2819724</v>
      </c>
    </row>
    <row r="17" spans="1:5" x14ac:dyDescent="0.2">
      <c r="A17" s="19" t="s">
        <v>543</v>
      </c>
      <c r="B17" s="27" t="s">
        <v>85</v>
      </c>
      <c r="C17" s="27" t="s">
        <v>131</v>
      </c>
      <c r="D17" s="40">
        <v>1955188</v>
      </c>
      <c r="E17" s="40">
        <v>2482189</v>
      </c>
    </row>
    <row r="18" spans="1:5" x14ac:dyDescent="0.2">
      <c r="A18" s="19" t="s">
        <v>544</v>
      </c>
      <c r="B18" s="27" t="s">
        <v>85</v>
      </c>
      <c r="C18" s="27" t="s">
        <v>132</v>
      </c>
      <c r="D18" s="40">
        <v>3180538</v>
      </c>
      <c r="E18" s="40">
        <v>3825942</v>
      </c>
    </row>
    <row r="19" spans="1:5" x14ac:dyDescent="0.2">
      <c r="A19" s="19" t="s">
        <v>545</v>
      </c>
      <c r="B19" s="27" t="s">
        <v>85</v>
      </c>
      <c r="C19" s="27" t="s">
        <v>96</v>
      </c>
      <c r="D19" s="40">
        <v>3260444</v>
      </c>
      <c r="E19" s="40">
        <v>3812866</v>
      </c>
    </row>
    <row r="20" spans="1:5" x14ac:dyDescent="0.2">
      <c r="A20" s="19" t="s">
        <v>546</v>
      </c>
      <c r="B20" s="27" t="s">
        <v>85</v>
      </c>
      <c r="C20" s="27" t="s">
        <v>97</v>
      </c>
      <c r="D20" s="40">
        <v>4502734</v>
      </c>
      <c r="E20" s="40">
        <v>5485353</v>
      </c>
    </row>
    <row r="21" spans="1:5" x14ac:dyDescent="0.2">
      <c r="A21" s="19" t="s">
        <v>547</v>
      </c>
      <c r="B21" s="27" t="s">
        <v>85</v>
      </c>
      <c r="C21" s="27" t="s">
        <v>98</v>
      </c>
      <c r="D21" s="40">
        <v>4761248</v>
      </c>
      <c r="E21" s="40">
        <v>5724019</v>
      </c>
    </row>
    <row r="22" spans="1:5" x14ac:dyDescent="0.2">
      <c r="A22" s="19" t="s">
        <v>548</v>
      </c>
      <c r="B22" s="27" t="s">
        <v>86</v>
      </c>
      <c r="C22" s="27" t="s">
        <v>99</v>
      </c>
      <c r="D22" s="40">
        <v>3085896</v>
      </c>
      <c r="E22" s="40">
        <v>3845546</v>
      </c>
    </row>
    <row r="23" spans="1:5" x14ac:dyDescent="0.2">
      <c r="A23" s="19" t="s">
        <v>549</v>
      </c>
      <c r="B23" s="27" t="s">
        <v>86</v>
      </c>
      <c r="C23" s="27" t="s">
        <v>100</v>
      </c>
      <c r="D23" s="40">
        <v>5558823</v>
      </c>
      <c r="E23" s="40">
        <v>6757699</v>
      </c>
    </row>
    <row r="24" spans="1:5" x14ac:dyDescent="0.2">
      <c r="A24" s="19" t="s">
        <v>550</v>
      </c>
      <c r="B24" s="27" t="s">
        <v>86</v>
      </c>
      <c r="C24" s="27" t="s">
        <v>101</v>
      </c>
      <c r="D24" s="40">
        <v>5832578</v>
      </c>
      <c r="E24" s="40">
        <v>7111540</v>
      </c>
    </row>
    <row r="25" spans="1:5" x14ac:dyDescent="0.2">
      <c r="A25" s="19" t="s">
        <v>551</v>
      </c>
      <c r="B25" s="27" t="s">
        <v>87</v>
      </c>
      <c r="C25" s="27" t="s">
        <v>102</v>
      </c>
      <c r="D25" s="40"/>
      <c r="E25" s="40"/>
    </row>
    <row r="26" spans="1:5" x14ac:dyDescent="0.2">
      <c r="A26" s="19" t="s">
        <v>552</v>
      </c>
      <c r="B26" s="27" t="s">
        <v>87</v>
      </c>
      <c r="C26" s="27" t="s">
        <v>103</v>
      </c>
      <c r="D26" s="40"/>
      <c r="E26" s="40"/>
    </row>
    <row r="27" spans="1:5" x14ac:dyDescent="0.2">
      <c r="A27" s="19" t="s">
        <v>553</v>
      </c>
      <c r="B27" s="27" t="s">
        <v>87</v>
      </c>
      <c r="C27" s="27" t="s">
        <v>104</v>
      </c>
      <c r="D27" s="40"/>
      <c r="E27" s="40"/>
    </row>
    <row r="28" spans="1:5" x14ac:dyDescent="0.2">
      <c r="A28" s="19" t="s">
        <v>554</v>
      </c>
      <c r="B28" s="27" t="s">
        <v>87</v>
      </c>
      <c r="C28" s="27" t="s">
        <v>105</v>
      </c>
      <c r="D28" s="40"/>
      <c r="E28" s="40"/>
    </row>
    <row r="29" spans="1:5" x14ac:dyDescent="0.2">
      <c r="A29" s="19" t="s">
        <v>555</v>
      </c>
      <c r="B29" s="27" t="s">
        <v>88</v>
      </c>
      <c r="C29" s="27" t="s">
        <v>106</v>
      </c>
      <c r="D29" s="40"/>
      <c r="E29" s="40"/>
    </row>
    <row r="30" spans="1:5" x14ac:dyDescent="0.2">
      <c r="A30" s="19" t="s">
        <v>556</v>
      </c>
      <c r="B30" s="27" t="s">
        <v>88</v>
      </c>
      <c r="C30" s="27" t="s">
        <v>107</v>
      </c>
      <c r="D30" s="40"/>
      <c r="E30" s="40"/>
    </row>
    <row r="31" spans="1:5" x14ac:dyDescent="0.2">
      <c r="A31" s="19" t="s">
        <v>557</v>
      </c>
      <c r="B31" s="27" t="s">
        <v>88</v>
      </c>
      <c r="C31" s="27" t="s">
        <v>108</v>
      </c>
      <c r="D31" s="40"/>
      <c r="E31" s="40"/>
    </row>
    <row r="32" spans="1:5" x14ac:dyDescent="0.2">
      <c r="A32" s="19" t="s">
        <v>558</v>
      </c>
      <c r="B32" s="27" t="s">
        <v>88</v>
      </c>
      <c r="C32" s="27" t="s">
        <v>109</v>
      </c>
      <c r="D32" s="40"/>
      <c r="E32" s="40"/>
    </row>
    <row r="33" spans="1:5" x14ac:dyDescent="0.2">
      <c r="A33" s="19" t="s">
        <v>559</v>
      </c>
      <c r="B33" s="27" t="s">
        <v>89</v>
      </c>
      <c r="C33" s="27" t="s">
        <v>110</v>
      </c>
      <c r="D33" s="40"/>
      <c r="E33" s="40"/>
    </row>
    <row r="34" spans="1:5" x14ac:dyDescent="0.2">
      <c r="A34" s="19" t="s">
        <v>560</v>
      </c>
      <c r="B34" s="27" t="s">
        <v>90</v>
      </c>
      <c r="C34" s="27" t="s">
        <v>111</v>
      </c>
      <c r="D34" s="40"/>
      <c r="E34" s="40"/>
    </row>
    <row r="35" spans="1:5" x14ac:dyDescent="0.2">
      <c r="A35" s="19" t="s">
        <v>561</v>
      </c>
      <c r="B35" s="27" t="s">
        <v>91</v>
      </c>
      <c r="C35" s="27" t="s">
        <v>112</v>
      </c>
      <c r="D35" s="40"/>
      <c r="E35" s="40"/>
    </row>
    <row r="36" spans="1:5" x14ac:dyDescent="0.2">
      <c r="A36" s="19" t="s">
        <v>562</v>
      </c>
      <c r="B36" s="27" t="s">
        <v>92</v>
      </c>
      <c r="C36" s="27" t="s">
        <v>113</v>
      </c>
      <c r="D36" s="40"/>
      <c r="E36" s="40"/>
    </row>
    <row r="37" spans="1:5" x14ac:dyDescent="0.2">
      <c r="A37" s="19" t="s">
        <v>563</v>
      </c>
      <c r="B37" s="27" t="s">
        <v>92</v>
      </c>
      <c r="C37" s="27" t="s">
        <v>114</v>
      </c>
      <c r="D37" s="40"/>
      <c r="E37" s="40"/>
    </row>
    <row r="38" spans="1:5" x14ac:dyDescent="0.2">
      <c r="A38" s="19" t="s">
        <v>564</v>
      </c>
      <c r="B38" s="27" t="s">
        <v>92</v>
      </c>
      <c r="C38" s="27" t="s">
        <v>115</v>
      </c>
      <c r="D38" s="40"/>
      <c r="E38" s="40"/>
    </row>
    <row r="39" spans="1:5" x14ac:dyDescent="0.2">
      <c r="A39" s="19" t="s">
        <v>565</v>
      </c>
      <c r="B39" s="27" t="s">
        <v>92</v>
      </c>
      <c r="C39" s="27" t="s">
        <v>116</v>
      </c>
      <c r="D39" s="40"/>
      <c r="E39" s="40"/>
    </row>
    <row r="40" spans="1:5" x14ac:dyDescent="0.2">
      <c r="A40" s="19" t="s">
        <v>566</v>
      </c>
      <c r="B40" s="27" t="s">
        <v>92</v>
      </c>
      <c r="C40" s="27" t="s">
        <v>117</v>
      </c>
      <c r="D40" s="40"/>
      <c r="E40" s="40"/>
    </row>
    <row r="42" spans="1:5" x14ac:dyDescent="0.2">
      <c r="B42" s="54"/>
    </row>
  </sheetData>
  <sheetProtection selectLockedCells="1" selectUnlockedCells="1"/>
  <mergeCells count="5">
    <mergeCell ref="A8:A9"/>
    <mergeCell ref="B8:B9"/>
    <mergeCell ref="C8:C9"/>
    <mergeCell ref="D8:E8"/>
    <mergeCell ref="B7:E7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E21"/>
  <sheetViews>
    <sheetView zoomScale="130" zoomScaleNormal="130" zoomScaleSheetLayoutView="130" workbookViewId="0">
      <selection activeCell="C1" sqref="C1:D5"/>
    </sheetView>
  </sheetViews>
  <sheetFormatPr defaultColWidth="9.140625" defaultRowHeight="12.75" x14ac:dyDescent="0.2"/>
  <cols>
    <col min="1" max="1" width="4.42578125" style="1" customWidth="1"/>
    <col min="2" max="2" width="9.140625" style="1"/>
    <col min="3" max="3" width="52.140625" style="2" customWidth="1"/>
    <col min="4" max="4" width="13.140625" style="33" customWidth="1"/>
    <col min="5" max="16384" width="9.140625" style="6"/>
  </cols>
  <sheetData>
    <row r="1" spans="1:5" ht="9" customHeight="1" x14ac:dyDescent="0.2">
      <c r="D1" s="77"/>
    </row>
    <row r="2" spans="1:5" ht="9" customHeight="1" x14ac:dyDescent="0.2">
      <c r="D2" s="78"/>
    </row>
    <row r="3" spans="1:5" ht="9" customHeight="1" x14ac:dyDescent="0.2">
      <c r="D3" s="77"/>
    </row>
    <row r="4" spans="1:5" ht="9" customHeight="1" x14ac:dyDescent="0.2">
      <c r="D4" s="79"/>
    </row>
    <row r="5" spans="1:5" ht="9" customHeight="1" x14ac:dyDescent="0.2">
      <c r="A5" s="9"/>
      <c r="B5" s="9"/>
      <c r="D5" s="80"/>
    </row>
    <row r="6" spans="1:5" x14ac:dyDescent="0.2">
      <c r="A6" s="81" t="s">
        <v>345</v>
      </c>
      <c r="B6" s="11"/>
      <c r="C6" s="12"/>
      <c r="D6" s="14"/>
    </row>
    <row r="7" spans="1:5" ht="12.75" customHeight="1" x14ac:dyDescent="0.2">
      <c r="A7" s="73" t="s">
        <v>567</v>
      </c>
      <c r="B7" s="278" t="s">
        <v>120</v>
      </c>
      <c r="C7" s="279"/>
      <c r="D7" s="280"/>
    </row>
    <row r="8" spans="1:5" ht="19.899999999999999" customHeight="1" x14ac:dyDescent="0.2">
      <c r="A8" s="15" t="s">
        <v>0</v>
      </c>
      <c r="B8" s="15"/>
      <c r="C8" s="16" t="s">
        <v>1</v>
      </c>
      <c r="D8" s="57" t="s">
        <v>121</v>
      </c>
    </row>
    <row r="9" spans="1:5" ht="50.45" customHeight="1" x14ac:dyDescent="0.2">
      <c r="A9" s="19" t="s">
        <v>568</v>
      </c>
      <c r="B9" s="100"/>
      <c r="C9" s="24" t="s">
        <v>512</v>
      </c>
      <c r="D9" s="23">
        <v>115</v>
      </c>
    </row>
    <row r="10" spans="1:5" s="44" customFormat="1" ht="50.45" customHeight="1" x14ac:dyDescent="0.2">
      <c r="A10" s="42" t="s">
        <v>569</v>
      </c>
      <c r="B10" s="97"/>
      <c r="C10" s="24" t="s">
        <v>513</v>
      </c>
      <c r="D10" s="31">
        <v>157</v>
      </c>
    </row>
    <row r="11" spans="1:5" s="44" customFormat="1" ht="50.45" customHeight="1" x14ac:dyDescent="0.2">
      <c r="A11" s="19" t="s">
        <v>570</v>
      </c>
      <c r="B11" s="98"/>
      <c r="C11" s="24" t="s">
        <v>514</v>
      </c>
      <c r="D11" s="31">
        <v>157</v>
      </c>
    </row>
    <row r="12" spans="1:5" s="44" customFormat="1" ht="50.45" customHeight="1" x14ac:dyDescent="0.2">
      <c r="A12" s="42" t="s">
        <v>571</v>
      </c>
      <c r="B12" s="99"/>
      <c r="C12" s="24" t="s">
        <v>515</v>
      </c>
      <c r="D12" s="31">
        <v>109</v>
      </c>
    </row>
    <row r="13" spans="1:5" s="44" customFormat="1" ht="50.45" customHeight="1" x14ac:dyDescent="0.2">
      <c r="A13" s="19" t="s">
        <v>572</v>
      </c>
      <c r="B13" s="101"/>
      <c r="C13" s="24" t="s">
        <v>518</v>
      </c>
      <c r="D13" s="31">
        <v>120</v>
      </c>
      <c r="E13"/>
    </row>
    <row r="14" spans="1:5" ht="50.45" customHeight="1" x14ac:dyDescent="0.2">
      <c r="A14" s="42" t="s">
        <v>573</v>
      </c>
      <c r="B14"/>
      <c r="C14" s="24" t="s">
        <v>519</v>
      </c>
      <c r="D14" s="23">
        <v>42</v>
      </c>
    </row>
    <row r="15" spans="1:5" s="44" customFormat="1" ht="50.45" customHeight="1" x14ac:dyDescent="0.2">
      <c r="A15" s="19" t="s">
        <v>574</v>
      </c>
      <c r="B15"/>
      <c r="C15" s="28" t="s">
        <v>516</v>
      </c>
      <c r="D15" s="31"/>
    </row>
    <row r="16" spans="1:5" s="44" customFormat="1" ht="50.45" customHeight="1" x14ac:dyDescent="0.2">
      <c r="A16" s="42" t="s">
        <v>575</v>
      </c>
      <c r="B16"/>
      <c r="C16" s="28" t="s">
        <v>517</v>
      </c>
      <c r="D16" s="31">
        <v>239</v>
      </c>
    </row>
    <row r="17" spans="1:4" s="44" customFormat="1" ht="50.45" customHeight="1" x14ac:dyDescent="0.2">
      <c r="A17" s="19" t="s">
        <v>576</v>
      </c>
      <c r="B17" s="83"/>
      <c r="C17" s="28" t="s">
        <v>520</v>
      </c>
      <c r="D17" s="31">
        <v>1500</v>
      </c>
    </row>
    <row r="18" spans="1:4" s="44" customFormat="1" ht="33" customHeight="1" x14ac:dyDescent="0.2">
      <c r="A18" s="42"/>
      <c r="B18" s="42"/>
      <c r="C18" s="47"/>
      <c r="D18" s="31"/>
    </row>
    <row r="19" spans="1:4" s="44" customFormat="1" ht="33" customHeight="1" x14ac:dyDescent="0.2">
      <c r="A19" s="42"/>
      <c r="B19" s="42"/>
      <c r="C19" s="47"/>
      <c r="D19" s="31"/>
    </row>
    <row r="20" spans="1:4" s="44" customFormat="1" ht="33" customHeight="1" x14ac:dyDescent="0.2">
      <c r="A20" s="42"/>
      <c r="B20" s="42"/>
      <c r="C20" s="47"/>
      <c r="D20" s="31"/>
    </row>
    <row r="21" spans="1:4" s="44" customFormat="1" ht="33" customHeight="1" x14ac:dyDescent="0.2">
      <c r="A21" s="42"/>
      <c r="B21" s="42"/>
      <c r="C21" s="47"/>
      <c r="D21" s="31"/>
    </row>
  </sheetData>
  <sheetProtection selectLockedCells="1" selectUnlockedCells="1"/>
  <mergeCells count="1">
    <mergeCell ref="B7:D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F29"/>
  <sheetViews>
    <sheetView zoomScale="130" zoomScaleNormal="130" zoomScaleSheetLayoutView="130" workbookViewId="0">
      <selection activeCell="D1" sqref="D1:E5"/>
    </sheetView>
  </sheetViews>
  <sheetFormatPr defaultColWidth="9.140625" defaultRowHeight="12.75" x14ac:dyDescent="0.2"/>
  <cols>
    <col min="1" max="1" width="4.42578125" style="1" customWidth="1"/>
    <col min="2" max="2" width="14.28515625" style="1" customWidth="1"/>
    <col min="3" max="3" width="19" style="1" customWidth="1"/>
    <col min="4" max="4" width="44.28515625" style="2" customWidth="1"/>
    <col min="5" max="5" width="13.140625" style="33" customWidth="1"/>
    <col min="6" max="16384" width="9.140625" style="6"/>
  </cols>
  <sheetData>
    <row r="1" spans="1:6" ht="9" customHeight="1" x14ac:dyDescent="0.2">
      <c r="E1" s="77"/>
    </row>
    <row r="2" spans="1:6" ht="9" customHeight="1" x14ac:dyDescent="0.2">
      <c r="E2" s="78"/>
    </row>
    <row r="3" spans="1:6" ht="9" customHeight="1" x14ac:dyDescent="0.2">
      <c r="E3" s="77"/>
    </row>
    <row r="4" spans="1:6" ht="9" customHeight="1" x14ac:dyDescent="0.2">
      <c r="E4" s="79"/>
    </row>
    <row r="5" spans="1:6" ht="9" customHeight="1" x14ac:dyDescent="0.2">
      <c r="A5" s="9"/>
      <c r="B5" s="9"/>
      <c r="C5" s="9"/>
      <c r="E5" s="80"/>
    </row>
    <row r="6" spans="1:6" x14ac:dyDescent="0.2">
      <c r="A6" s="81" t="s">
        <v>345</v>
      </c>
      <c r="B6" s="81"/>
      <c r="C6" s="11"/>
      <c r="D6" s="12"/>
      <c r="E6" s="14"/>
    </row>
    <row r="7" spans="1:6" ht="12.75" customHeight="1" x14ac:dyDescent="0.2">
      <c r="A7" s="73" t="s">
        <v>960</v>
      </c>
      <c r="B7" s="261"/>
      <c r="C7" s="278" t="s">
        <v>958</v>
      </c>
      <c r="D7" s="279"/>
      <c r="E7" s="280"/>
    </row>
    <row r="8" spans="1:6" ht="19.899999999999999" customHeight="1" x14ac:dyDescent="0.2">
      <c r="A8" s="15" t="s">
        <v>0</v>
      </c>
      <c r="B8" s="15"/>
      <c r="C8" s="16" t="s">
        <v>1</v>
      </c>
      <c r="D8" s="16" t="s">
        <v>975</v>
      </c>
      <c r="E8" s="57" t="s">
        <v>959</v>
      </c>
    </row>
    <row r="9" spans="1:6" ht="50.45" customHeight="1" x14ac:dyDescent="0.2">
      <c r="A9" s="19" t="s">
        <v>961</v>
      </c>
      <c r="B9" s="34"/>
      <c r="C9" s="263" t="s">
        <v>974</v>
      </c>
      <c r="D9" s="24"/>
      <c r="E9" s="23">
        <v>360</v>
      </c>
    </row>
    <row r="10" spans="1:6" s="44" customFormat="1" ht="50.45" customHeight="1" x14ac:dyDescent="0.2">
      <c r="A10" s="42" t="s">
        <v>962</v>
      </c>
      <c r="B10" s="262"/>
      <c r="C10" s="263" t="s">
        <v>976</v>
      </c>
      <c r="D10" s="24" t="s">
        <v>977</v>
      </c>
      <c r="E10" s="31">
        <v>900</v>
      </c>
    </row>
    <row r="11" spans="1:6" s="44" customFormat="1" ht="50.45" customHeight="1" x14ac:dyDescent="0.2">
      <c r="A11" s="19" t="s">
        <v>963</v>
      </c>
      <c r="B11" s="34"/>
      <c r="C11" s="263" t="s">
        <v>978</v>
      </c>
      <c r="D11" s="24" t="s">
        <v>979</v>
      </c>
      <c r="E11" s="31">
        <v>780</v>
      </c>
    </row>
    <row r="12" spans="1:6" s="44" customFormat="1" ht="20.100000000000001" customHeight="1" x14ac:dyDescent="0.2">
      <c r="A12" s="42" t="s">
        <v>964</v>
      </c>
      <c r="B12" s="42"/>
      <c r="C12" s="263" t="s">
        <v>980</v>
      </c>
      <c r="D12" s="24" t="s">
        <v>982</v>
      </c>
      <c r="E12" s="31" t="s">
        <v>119</v>
      </c>
    </row>
    <row r="13" spans="1:6" s="44" customFormat="1" ht="20.100000000000001" customHeight="1" x14ac:dyDescent="0.2">
      <c r="A13" s="19" t="s">
        <v>965</v>
      </c>
      <c r="B13" s="19"/>
      <c r="C13" s="263" t="s">
        <v>981</v>
      </c>
      <c r="D13" s="24" t="s">
        <v>983</v>
      </c>
      <c r="E13" s="31" t="s">
        <v>119</v>
      </c>
      <c r="F13"/>
    </row>
    <row r="14" spans="1:6" ht="20.100000000000001" customHeight="1" x14ac:dyDescent="0.2">
      <c r="A14" s="42" t="s">
        <v>966</v>
      </c>
      <c r="B14" s="42"/>
      <c r="C14" s="263" t="s">
        <v>984</v>
      </c>
      <c r="D14" s="24" t="s">
        <v>985</v>
      </c>
      <c r="E14" s="31" t="s">
        <v>119</v>
      </c>
    </row>
    <row r="15" spans="1:6" s="44" customFormat="1" ht="20.100000000000001" customHeight="1" x14ac:dyDescent="0.2">
      <c r="A15" s="19" t="s">
        <v>967</v>
      </c>
      <c r="B15" s="19"/>
      <c r="C15" s="263" t="s">
        <v>986</v>
      </c>
      <c r="D15" s="28" t="s">
        <v>987</v>
      </c>
      <c r="E15" s="31" t="s">
        <v>119</v>
      </c>
    </row>
    <row r="16" spans="1:6" s="44" customFormat="1" ht="20.100000000000001" customHeight="1" x14ac:dyDescent="0.2">
      <c r="A16" s="42" t="s">
        <v>968</v>
      </c>
      <c r="B16" s="42"/>
      <c r="C16" s="263" t="s">
        <v>988</v>
      </c>
      <c r="D16" s="28" t="s">
        <v>987</v>
      </c>
      <c r="E16" s="31" t="s">
        <v>119</v>
      </c>
    </row>
    <row r="17" spans="1:5" s="44" customFormat="1" ht="20.100000000000001" customHeight="1" x14ac:dyDescent="0.2">
      <c r="A17" s="19" t="s">
        <v>969</v>
      </c>
      <c r="B17" s="19"/>
      <c r="C17" s="263" t="s">
        <v>989</v>
      </c>
      <c r="D17" s="24" t="s">
        <v>985</v>
      </c>
      <c r="E17" s="31" t="s">
        <v>119</v>
      </c>
    </row>
    <row r="18" spans="1:5" s="44" customFormat="1" ht="24.75" customHeight="1" x14ac:dyDescent="0.2">
      <c r="A18" s="19" t="s">
        <v>970</v>
      </c>
      <c r="B18" s="19"/>
      <c r="C18" s="263" t="s">
        <v>990</v>
      </c>
      <c r="D18" s="24" t="s">
        <v>993</v>
      </c>
      <c r="E18" s="31" t="s">
        <v>119</v>
      </c>
    </row>
    <row r="19" spans="1:5" s="44" customFormat="1" ht="20.100000000000001" customHeight="1" x14ac:dyDescent="0.2">
      <c r="A19" s="42" t="s">
        <v>971</v>
      </c>
      <c r="B19" s="42"/>
      <c r="C19" s="263" t="s">
        <v>991</v>
      </c>
      <c r="D19" s="24" t="s">
        <v>982</v>
      </c>
      <c r="E19" s="31" t="s">
        <v>119</v>
      </c>
    </row>
    <row r="20" spans="1:5" s="44" customFormat="1" ht="20.100000000000001" customHeight="1" x14ac:dyDescent="0.2">
      <c r="A20" s="19" t="s">
        <v>972</v>
      </c>
      <c r="B20" s="19"/>
      <c r="C20" s="263" t="s">
        <v>992</v>
      </c>
      <c r="D20" s="24" t="s">
        <v>983</v>
      </c>
      <c r="E20" s="31" t="s">
        <v>119</v>
      </c>
    </row>
    <row r="21" spans="1:5" ht="20.100000000000001" customHeight="1" x14ac:dyDescent="0.2"/>
    <row r="22" spans="1:5" ht="20.100000000000001" customHeight="1" x14ac:dyDescent="0.2"/>
    <row r="23" spans="1:5" ht="20.100000000000001" customHeight="1" x14ac:dyDescent="0.2"/>
    <row r="24" spans="1:5" ht="20.100000000000001" customHeight="1" x14ac:dyDescent="0.2"/>
    <row r="25" spans="1:5" ht="20.100000000000001" customHeight="1" x14ac:dyDescent="0.2"/>
    <row r="26" spans="1:5" ht="20.100000000000001" customHeight="1" x14ac:dyDescent="0.2"/>
    <row r="27" spans="1:5" ht="20.100000000000001" customHeight="1" x14ac:dyDescent="0.2"/>
    <row r="28" spans="1:5" ht="20.100000000000001" customHeight="1" x14ac:dyDescent="0.2"/>
    <row r="29" spans="1:5" ht="20.100000000000001" customHeight="1" x14ac:dyDescent="0.2"/>
  </sheetData>
  <sheetProtection selectLockedCells="1" selectUnlockedCells="1"/>
  <mergeCells count="1">
    <mergeCell ref="C7:E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H70"/>
  <sheetViews>
    <sheetView zoomScale="130" zoomScaleNormal="130" zoomScaleSheetLayoutView="130" workbookViewId="0">
      <selection activeCell="A5" sqref="A5"/>
    </sheetView>
  </sheetViews>
  <sheetFormatPr defaultColWidth="9.140625" defaultRowHeight="12.75" x14ac:dyDescent="0.2"/>
  <cols>
    <col min="1" max="1" width="5.140625" style="1" customWidth="1"/>
    <col min="2" max="2" width="11" style="1" customWidth="1"/>
    <col min="3" max="3" width="40.42578125" style="2" customWidth="1"/>
    <col min="4" max="4" width="15.7109375" style="2" customWidth="1"/>
    <col min="5" max="5" width="7.42578125" style="32" customWidth="1"/>
    <col min="6" max="6" width="15.28515625" style="33" customWidth="1"/>
    <col min="7" max="16384" width="9.140625" style="6"/>
  </cols>
  <sheetData>
    <row r="1" spans="1:8" ht="9" customHeight="1" x14ac:dyDescent="0.2">
      <c r="D1" s="3"/>
      <c r="E1" s="4"/>
      <c r="F1" s="77"/>
    </row>
    <row r="2" spans="1:8" ht="9" customHeight="1" x14ac:dyDescent="0.2">
      <c r="D2" s="3"/>
      <c r="E2" s="4"/>
      <c r="F2" s="78"/>
    </row>
    <row r="3" spans="1:8" ht="9" customHeight="1" x14ac:dyDescent="0.2">
      <c r="D3" s="3"/>
      <c r="E3" s="4"/>
      <c r="F3" s="77"/>
    </row>
    <row r="4" spans="1:8" ht="9" customHeight="1" x14ac:dyDescent="0.2">
      <c r="D4" s="3"/>
      <c r="E4" s="4"/>
      <c r="F4" s="79"/>
    </row>
    <row r="5" spans="1:8" ht="9" customHeight="1" x14ac:dyDescent="0.2">
      <c r="A5" s="9" t="s">
        <v>1124</v>
      </c>
      <c r="B5" s="9"/>
      <c r="D5" s="3"/>
      <c r="E5" s="4"/>
      <c r="F5" s="80"/>
    </row>
    <row r="6" spans="1:8" x14ac:dyDescent="0.2">
      <c r="A6" s="81" t="s">
        <v>345</v>
      </c>
      <c r="B6" s="11"/>
      <c r="C6" s="12"/>
      <c r="D6" s="12"/>
      <c r="E6" s="13"/>
      <c r="F6" s="14"/>
    </row>
    <row r="7" spans="1:8" ht="12.75" customHeight="1" x14ac:dyDescent="0.2">
      <c r="A7" s="73" t="s">
        <v>6</v>
      </c>
      <c r="B7" s="281" t="s">
        <v>263</v>
      </c>
      <c r="C7" s="281"/>
      <c r="D7" s="281"/>
      <c r="E7" s="281"/>
      <c r="F7" s="281"/>
    </row>
    <row r="8" spans="1:8" ht="25.5" customHeight="1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8" s="44" customFormat="1" ht="49.9" customHeight="1" x14ac:dyDescent="0.2">
      <c r="A9" s="42" t="s">
        <v>7</v>
      </c>
      <c r="B9" s="42"/>
      <c r="C9" s="28" t="s">
        <v>401</v>
      </c>
      <c r="D9" s="26" t="s">
        <v>324</v>
      </c>
      <c r="E9" s="62">
        <v>4</v>
      </c>
      <c r="F9" s="63" t="s">
        <v>694</v>
      </c>
    </row>
    <row r="10" spans="1:8" s="44" customFormat="1" ht="49.9" customHeight="1" x14ac:dyDescent="0.2">
      <c r="A10" s="42" t="s">
        <v>10</v>
      </c>
      <c r="B10" s="42"/>
      <c r="C10" s="28" t="s">
        <v>402</v>
      </c>
      <c r="D10" s="26" t="s">
        <v>325</v>
      </c>
      <c r="E10" s="62">
        <v>1.8</v>
      </c>
      <c r="F10" s="63" t="s">
        <v>695</v>
      </c>
    </row>
    <row r="11" spans="1:8" s="44" customFormat="1" ht="49.9" customHeight="1" x14ac:dyDescent="0.2">
      <c r="A11" s="42" t="s">
        <v>11</v>
      </c>
      <c r="B11" s="42"/>
      <c r="C11" s="28" t="s">
        <v>1002</v>
      </c>
      <c r="D11" s="26" t="s">
        <v>1006</v>
      </c>
      <c r="E11" s="62">
        <v>5.5</v>
      </c>
      <c r="F11" s="63" t="s">
        <v>1004</v>
      </c>
    </row>
    <row r="12" spans="1:8" s="44" customFormat="1" ht="49.9" customHeight="1" x14ac:dyDescent="0.2">
      <c r="A12" s="42" t="s">
        <v>13</v>
      </c>
      <c r="B12" s="42"/>
      <c r="C12" s="28" t="s">
        <v>1003</v>
      </c>
      <c r="D12" s="26" t="s">
        <v>1007</v>
      </c>
      <c r="E12" s="62">
        <v>1.4</v>
      </c>
      <c r="F12" s="63" t="s">
        <v>1005</v>
      </c>
    </row>
    <row r="13" spans="1:8" s="44" customFormat="1" ht="49.5" customHeight="1" x14ac:dyDescent="0.2">
      <c r="A13" s="42" t="s">
        <v>15</v>
      </c>
      <c r="B13" s="42"/>
      <c r="C13" s="28" t="s">
        <v>403</v>
      </c>
      <c r="D13" s="26" t="s">
        <v>148</v>
      </c>
      <c r="E13" s="62">
        <v>8</v>
      </c>
      <c r="F13" s="63" t="s">
        <v>819</v>
      </c>
    </row>
    <row r="14" spans="1:8" s="44" customFormat="1" ht="49.5" customHeight="1" x14ac:dyDescent="0.2">
      <c r="A14" s="42" t="s">
        <v>127</v>
      </c>
      <c r="B14" s="42"/>
      <c r="C14" s="28" t="s">
        <v>404</v>
      </c>
      <c r="D14" s="26" t="s">
        <v>150</v>
      </c>
      <c r="E14" s="62">
        <v>4</v>
      </c>
      <c r="F14" s="63" t="s">
        <v>820</v>
      </c>
    </row>
    <row r="15" spans="1:8" s="44" customFormat="1" ht="49.5" customHeight="1" x14ac:dyDescent="0.2">
      <c r="A15" s="42" t="s">
        <v>136</v>
      </c>
      <c r="B15" s="42"/>
      <c r="C15" s="28" t="s">
        <v>405</v>
      </c>
      <c r="D15" s="26" t="s">
        <v>8</v>
      </c>
      <c r="E15" s="62">
        <v>14</v>
      </c>
      <c r="F15" s="63" t="s">
        <v>1012</v>
      </c>
    </row>
    <row r="16" spans="1:8" s="44" customFormat="1" ht="49.5" customHeight="1" x14ac:dyDescent="0.2">
      <c r="A16" s="42" t="s">
        <v>149</v>
      </c>
      <c r="B16" s="42"/>
      <c r="C16" s="28" t="s">
        <v>1009</v>
      </c>
      <c r="D16" s="26" t="s">
        <v>8</v>
      </c>
      <c r="E16" s="62">
        <v>17</v>
      </c>
      <c r="F16" s="63" t="s">
        <v>1068</v>
      </c>
      <c r="G16" s="190"/>
      <c r="H16" s="265"/>
    </row>
    <row r="17" spans="1:8" s="44" customFormat="1" ht="49.5" customHeight="1" x14ac:dyDescent="0.2">
      <c r="A17" s="42" t="s">
        <v>151</v>
      </c>
      <c r="B17" s="42"/>
      <c r="C17" s="28" t="s">
        <v>804</v>
      </c>
      <c r="D17" s="26" t="s">
        <v>803</v>
      </c>
      <c r="E17" s="62">
        <v>14</v>
      </c>
      <c r="F17" s="63" t="s">
        <v>1013</v>
      </c>
    </row>
    <row r="18" spans="1:8" s="44" customFormat="1" ht="49.5" customHeight="1" x14ac:dyDescent="0.2">
      <c r="A18" s="42" t="s">
        <v>322</v>
      </c>
      <c r="B18" s="42"/>
      <c r="C18" s="28" t="s">
        <v>805</v>
      </c>
      <c r="D18" s="26" t="s">
        <v>803</v>
      </c>
      <c r="E18" s="62">
        <v>14</v>
      </c>
      <c r="F18" s="63" t="s">
        <v>1014</v>
      </c>
    </row>
    <row r="19" spans="1:8" s="44" customFormat="1" ht="49.5" customHeight="1" x14ac:dyDescent="0.2">
      <c r="A19" s="42" t="s">
        <v>323</v>
      </c>
      <c r="B19" s="42"/>
      <c r="C19" s="28" t="s">
        <v>406</v>
      </c>
      <c r="D19" s="28" t="s">
        <v>61</v>
      </c>
      <c r="E19" s="62">
        <v>3.5</v>
      </c>
      <c r="F19" s="63" t="s">
        <v>692</v>
      </c>
    </row>
    <row r="20" spans="1:8" s="44" customFormat="1" ht="49.5" customHeight="1" x14ac:dyDescent="0.2">
      <c r="A20" s="42" t="s">
        <v>806</v>
      </c>
      <c r="B20" s="42"/>
      <c r="C20" s="28" t="s">
        <v>407</v>
      </c>
      <c r="D20" s="26" t="s">
        <v>1017</v>
      </c>
      <c r="E20" s="62">
        <v>28</v>
      </c>
      <c r="F20" s="63" t="s">
        <v>1011</v>
      </c>
    </row>
    <row r="21" spans="1:8" s="44" customFormat="1" ht="49.5" customHeight="1" x14ac:dyDescent="0.2">
      <c r="A21" s="42" t="s">
        <v>807</v>
      </c>
      <c r="B21" s="42"/>
      <c r="C21" s="28" t="s">
        <v>1008</v>
      </c>
      <c r="D21" s="26" t="s">
        <v>12</v>
      </c>
      <c r="E21" s="62">
        <v>28</v>
      </c>
      <c r="F21" s="63" t="s">
        <v>1069</v>
      </c>
      <c r="G21" s="190"/>
      <c r="H21" s="265"/>
    </row>
    <row r="22" spans="1:8" s="44" customFormat="1" ht="49.5" customHeight="1" x14ac:dyDescent="0.2">
      <c r="A22" s="42" t="s">
        <v>998</v>
      </c>
      <c r="B22" s="42"/>
      <c r="C22" s="28" t="s">
        <v>408</v>
      </c>
      <c r="D22" s="26" t="s">
        <v>14</v>
      </c>
      <c r="E22" s="62">
        <v>9</v>
      </c>
      <c r="F22" s="63" t="s">
        <v>693</v>
      </c>
    </row>
    <row r="23" spans="1:8" s="44" customFormat="1" ht="49.5" customHeight="1" x14ac:dyDescent="0.2">
      <c r="A23" s="42" t="s">
        <v>999</v>
      </c>
      <c r="B23" s="42"/>
      <c r="C23" s="26" t="s">
        <v>248</v>
      </c>
      <c r="D23" s="26" t="s">
        <v>192</v>
      </c>
      <c r="E23" s="62">
        <v>7.0000000000000007E-2</v>
      </c>
      <c r="F23" s="63" t="s">
        <v>395</v>
      </c>
    </row>
    <row r="24" spans="1:8" s="44" customFormat="1" ht="48.75" customHeight="1" x14ac:dyDescent="0.2">
      <c r="A24" s="42" t="s">
        <v>1000</v>
      </c>
      <c r="B24" s="42"/>
      <c r="C24" s="26" t="s">
        <v>1019</v>
      </c>
      <c r="D24" s="26" t="s">
        <v>137</v>
      </c>
      <c r="E24" s="62">
        <v>0.08</v>
      </c>
      <c r="F24" s="63" t="s">
        <v>396</v>
      </c>
    </row>
    <row r="25" spans="1:8" s="44" customFormat="1" ht="48.75" customHeight="1" x14ac:dyDescent="0.2">
      <c r="A25" s="42" t="s">
        <v>1001</v>
      </c>
      <c r="B25" s="42"/>
      <c r="C25" s="26" t="s">
        <v>249</v>
      </c>
      <c r="D25" s="26" t="s">
        <v>129</v>
      </c>
      <c r="E25" s="62">
        <v>0.08</v>
      </c>
      <c r="F25" s="63" t="s">
        <v>1086</v>
      </c>
    </row>
    <row r="26" spans="1:8" ht="12.6" customHeight="1" x14ac:dyDescent="0.2">
      <c r="A26" s="73" t="s">
        <v>254</v>
      </c>
      <c r="B26" s="278" t="s">
        <v>250</v>
      </c>
      <c r="C26" s="279"/>
      <c r="D26" s="279"/>
      <c r="E26" s="279"/>
      <c r="F26" s="280"/>
    </row>
    <row r="27" spans="1:8" ht="69.95" customHeight="1" x14ac:dyDescent="0.2">
      <c r="A27" s="19" t="s">
        <v>16</v>
      </c>
      <c r="B27" s="19"/>
      <c r="C27" s="26" t="s">
        <v>185</v>
      </c>
      <c r="D27" s="21" t="s">
        <v>164</v>
      </c>
      <c r="E27" s="62">
        <v>1.6</v>
      </c>
      <c r="F27" s="31">
        <v>600</v>
      </c>
    </row>
    <row r="28" spans="1:8" ht="69.95" customHeight="1" x14ac:dyDescent="0.2">
      <c r="A28" s="19" t="s">
        <v>17</v>
      </c>
      <c r="B28" s="19"/>
      <c r="C28" s="26" t="s">
        <v>186</v>
      </c>
      <c r="D28" s="21" t="s">
        <v>163</v>
      </c>
      <c r="E28" s="62">
        <v>2.1</v>
      </c>
      <c r="F28" s="31">
        <v>850</v>
      </c>
    </row>
    <row r="29" spans="1:8" ht="75.75" customHeight="1" x14ac:dyDescent="0.2">
      <c r="A29" s="19" t="s">
        <v>18</v>
      </c>
      <c r="B29" s="19"/>
      <c r="C29" s="26" t="s">
        <v>187</v>
      </c>
      <c r="D29" s="21" t="s">
        <v>162</v>
      </c>
      <c r="E29" s="62">
        <v>2.2000000000000002</v>
      </c>
      <c r="F29" s="31">
        <v>850</v>
      </c>
    </row>
    <row r="30" spans="1:8" s="44" customFormat="1" ht="48.75" customHeight="1" x14ac:dyDescent="0.2">
      <c r="A30" s="42" t="s">
        <v>19</v>
      </c>
      <c r="B30" s="42"/>
      <c r="C30" s="26" t="s">
        <v>827</v>
      </c>
      <c r="D30" s="26" t="s">
        <v>828</v>
      </c>
      <c r="E30" s="62">
        <v>1</v>
      </c>
      <c r="F30" s="31">
        <v>900</v>
      </c>
    </row>
    <row r="31" spans="1:8" s="44" customFormat="1" ht="48.75" customHeight="1" x14ac:dyDescent="0.2">
      <c r="A31" s="42" t="s">
        <v>426</v>
      </c>
      <c r="B31" s="96"/>
      <c r="C31" s="26" t="s">
        <v>386</v>
      </c>
      <c r="D31" s="26" t="s">
        <v>385</v>
      </c>
      <c r="E31" s="62"/>
      <c r="F31" s="31">
        <v>4</v>
      </c>
    </row>
    <row r="32" spans="1:8" ht="13.9" customHeight="1" x14ac:dyDescent="0.2">
      <c r="A32" s="73" t="s">
        <v>76</v>
      </c>
      <c r="B32" s="278" t="s">
        <v>251</v>
      </c>
      <c r="C32" s="279"/>
      <c r="D32" s="279"/>
      <c r="E32" s="279"/>
      <c r="F32" s="280"/>
    </row>
    <row r="33" spans="1:6" ht="48.75" customHeight="1" x14ac:dyDescent="0.2">
      <c r="A33" s="19" t="s">
        <v>20</v>
      </c>
      <c r="B33" s="19"/>
      <c r="C33" s="26" t="s">
        <v>161</v>
      </c>
      <c r="D33" s="21" t="s">
        <v>152</v>
      </c>
      <c r="E33" s="62">
        <v>2</v>
      </c>
      <c r="F33" s="31">
        <v>700</v>
      </c>
    </row>
    <row r="34" spans="1:6" s="44" customFormat="1" ht="48.75" customHeight="1" x14ac:dyDescent="0.2">
      <c r="A34" s="42" t="s">
        <v>22</v>
      </c>
      <c r="B34" s="42"/>
      <c r="C34" s="26" t="s">
        <v>160</v>
      </c>
      <c r="D34" s="26" t="s">
        <v>802</v>
      </c>
      <c r="E34" s="62">
        <v>5</v>
      </c>
      <c r="F34" s="31">
        <v>1200</v>
      </c>
    </row>
    <row r="35" spans="1:6" ht="48.75" customHeight="1" x14ac:dyDescent="0.2">
      <c r="A35" s="19" t="s">
        <v>428</v>
      </c>
      <c r="B35" s="19"/>
      <c r="C35" s="26" t="s">
        <v>1042</v>
      </c>
      <c r="D35" s="21" t="s">
        <v>826</v>
      </c>
      <c r="E35" s="62">
        <v>10</v>
      </c>
      <c r="F35" s="31">
        <v>3150</v>
      </c>
    </row>
    <row r="36" spans="1:6" ht="14.45" customHeight="1" x14ac:dyDescent="0.2">
      <c r="A36" s="73" t="s">
        <v>255</v>
      </c>
      <c r="B36" s="278" t="s">
        <v>252</v>
      </c>
      <c r="C36" s="279"/>
      <c r="D36" s="279"/>
      <c r="E36" s="279"/>
      <c r="F36" s="280"/>
    </row>
    <row r="37" spans="1:6" ht="48.75" customHeight="1" x14ac:dyDescent="0.2">
      <c r="A37" s="19" t="s">
        <v>48</v>
      </c>
      <c r="B37" s="19"/>
      <c r="C37" s="21" t="s">
        <v>397</v>
      </c>
      <c r="D37" s="21" t="s">
        <v>207</v>
      </c>
      <c r="E37" s="62">
        <v>10</v>
      </c>
      <c r="F37" s="31">
        <v>1800</v>
      </c>
    </row>
    <row r="38" spans="1:6" ht="48.75" customHeight="1" x14ac:dyDescent="0.2">
      <c r="A38" s="19" t="s">
        <v>49</v>
      </c>
      <c r="B38" s="19"/>
      <c r="C38" s="26" t="s">
        <v>139</v>
      </c>
      <c r="D38" s="21" t="s">
        <v>393</v>
      </c>
      <c r="E38" s="62">
        <v>0.4</v>
      </c>
      <c r="F38" s="31">
        <v>270</v>
      </c>
    </row>
    <row r="39" spans="1:6" ht="48.75" customHeight="1" x14ac:dyDescent="0.2">
      <c r="A39" s="19" t="s">
        <v>50</v>
      </c>
      <c r="B39" s="19"/>
      <c r="C39" s="26" t="s">
        <v>204</v>
      </c>
      <c r="D39" s="21" t="s">
        <v>205</v>
      </c>
      <c r="E39" s="62">
        <v>7</v>
      </c>
      <c r="F39" s="31">
        <v>900</v>
      </c>
    </row>
    <row r="40" spans="1:6" ht="48.75" customHeight="1" x14ac:dyDescent="0.2">
      <c r="A40" s="19" t="s">
        <v>51</v>
      </c>
      <c r="B40" s="19"/>
      <c r="C40" s="26" t="s">
        <v>829</v>
      </c>
      <c r="D40" s="21" t="s">
        <v>833</v>
      </c>
      <c r="E40" s="62"/>
      <c r="F40" s="31">
        <v>1570</v>
      </c>
    </row>
    <row r="41" spans="1:6" ht="48.75" customHeight="1" x14ac:dyDescent="0.2">
      <c r="A41" s="19" t="s">
        <v>328</v>
      </c>
      <c r="B41" s="19"/>
      <c r="C41" s="26" t="s">
        <v>1079</v>
      </c>
      <c r="D41" s="21"/>
      <c r="E41" s="62"/>
      <c r="F41" s="31">
        <v>500</v>
      </c>
    </row>
    <row r="42" spans="1:6" ht="48.75" customHeight="1" x14ac:dyDescent="0.2">
      <c r="A42" s="19" t="s">
        <v>329</v>
      </c>
      <c r="B42" s="19"/>
      <c r="C42" s="26" t="s">
        <v>832</v>
      </c>
      <c r="D42" s="21" t="s">
        <v>834</v>
      </c>
      <c r="E42" s="62"/>
      <c r="F42" s="31">
        <v>1340</v>
      </c>
    </row>
    <row r="43" spans="1:6" ht="48.75" customHeight="1" x14ac:dyDescent="0.2">
      <c r="A43" s="19" t="s">
        <v>434</v>
      </c>
      <c r="B43" s="19"/>
      <c r="C43" s="26" t="s">
        <v>831</v>
      </c>
      <c r="D43" s="21" t="s">
        <v>834</v>
      </c>
      <c r="E43" s="62"/>
      <c r="F43" s="31">
        <v>1440</v>
      </c>
    </row>
    <row r="44" spans="1:6" ht="48.75" customHeight="1" x14ac:dyDescent="0.2">
      <c r="A44" s="19" t="s">
        <v>435</v>
      </c>
      <c r="B44" s="19"/>
      <c r="C44" s="26" t="s">
        <v>830</v>
      </c>
      <c r="D44" s="21"/>
      <c r="E44" s="62"/>
      <c r="F44" s="31">
        <v>950</v>
      </c>
    </row>
    <row r="45" spans="1:6" ht="48.75" customHeight="1" x14ac:dyDescent="0.2">
      <c r="A45" s="19" t="s">
        <v>436</v>
      </c>
      <c r="B45" s="19"/>
      <c r="C45" s="26" t="s">
        <v>326</v>
      </c>
      <c r="D45" s="21" t="s">
        <v>327</v>
      </c>
      <c r="E45" s="62">
        <v>0.09</v>
      </c>
      <c r="F45" s="31">
        <v>42</v>
      </c>
    </row>
    <row r="46" spans="1:6" ht="48.75" customHeight="1" x14ac:dyDescent="0.2">
      <c r="A46" s="19" t="s">
        <v>437</v>
      </c>
      <c r="B46"/>
      <c r="C46" s="26" t="s">
        <v>330</v>
      </c>
      <c r="D46" s="21">
        <v>40</v>
      </c>
      <c r="E46" s="62"/>
      <c r="F46" s="31">
        <v>15</v>
      </c>
    </row>
    <row r="47" spans="1:6" ht="48.75" customHeight="1" x14ac:dyDescent="0.2">
      <c r="A47" s="19" t="s">
        <v>438</v>
      </c>
      <c r="B47" s="19"/>
      <c r="C47" s="26" t="s">
        <v>331</v>
      </c>
      <c r="D47" s="21">
        <v>45</v>
      </c>
      <c r="E47" s="62"/>
      <c r="F47" s="31">
        <v>15</v>
      </c>
    </row>
    <row r="48" spans="1:6" ht="13.9" customHeight="1" x14ac:dyDescent="0.2">
      <c r="A48" s="73" t="s">
        <v>256</v>
      </c>
      <c r="B48" s="278" t="s">
        <v>579</v>
      </c>
      <c r="C48" s="279"/>
      <c r="D48" s="279"/>
      <c r="E48" s="279"/>
      <c r="F48" s="280"/>
    </row>
    <row r="49" spans="1:6" s="44" customFormat="1" ht="48.75" customHeight="1" x14ac:dyDescent="0.2">
      <c r="A49" s="42" t="s">
        <v>257</v>
      </c>
      <c r="B49" s="42"/>
      <c r="C49" s="26" t="s">
        <v>158</v>
      </c>
      <c r="D49" s="72" t="s">
        <v>141</v>
      </c>
      <c r="E49" s="62">
        <v>5</v>
      </c>
      <c r="F49" s="31">
        <v>1100</v>
      </c>
    </row>
    <row r="50" spans="1:6" s="44" customFormat="1" ht="48.75" customHeight="1" x14ac:dyDescent="0.2">
      <c r="A50" s="42" t="s">
        <v>52</v>
      </c>
      <c r="B50" s="42"/>
      <c r="C50" s="26" t="s">
        <v>1085</v>
      </c>
      <c r="D50" s="72" t="s">
        <v>391</v>
      </c>
      <c r="E50" s="65">
        <v>4.5</v>
      </c>
      <c r="F50" s="45">
        <v>900</v>
      </c>
    </row>
    <row r="51" spans="1:6" ht="48.75" customHeight="1" x14ac:dyDescent="0.2">
      <c r="A51" s="19" t="s">
        <v>258</v>
      </c>
      <c r="B51" s="19"/>
      <c r="C51" s="26" t="s">
        <v>159</v>
      </c>
      <c r="D51" s="72" t="s">
        <v>207</v>
      </c>
      <c r="E51" s="65">
        <v>13</v>
      </c>
      <c r="F51" s="45">
        <v>1800</v>
      </c>
    </row>
    <row r="52" spans="1:6" ht="48.75" customHeight="1" x14ac:dyDescent="0.2">
      <c r="A52" s="19" t="s">
        <v>53</v>
      </c>
      <c r="B52" s="19"/>
      <c r="C52" s="26" t="s">
        <v>157</v>
      </c>
      <c r="D52" s="72" t="s">
        <v>140</v>
      </c>
      <c r="E52" s="65">
        <v>15</v>
      </c>
      <c r="F52" s="45">
        <v>2400</v>
      </c>
    </row>
    <row r="53" spans="1:6" ht="48.75" customHeight="1" x14ac:dyDescent="0.2">
      <c r="A53" s="19" t="s">
        <v>259</v>
      </c>
      <c r="B53" s="19"/>
      <c r="C53" s="55" t="s">
        <v>156</v>
      </c>
      <c r="D53" s="72" t="s">
        <v>165</v>
      </c>
      <c r="E53" s="65">
        <v>18</v>
      </c>
      <c r="F53" s="45">
        <v>2500</v>
      </c>
    </row>
    <row r="54" spans="1:6" s="44" customFormat="1" ht="48.75" customHeight="1" x14ac:dyDescent="0.2">
      <c r="A54" s="42" t="s">
        <v>54</v>
      </c>
      <c r="B54" s="96"/>
      <c r="C54" s="26" t="s">
        <v>260</v>
      </c>
      <c r="D54" s="72" t="s">
        <v>165</v>
      </c>
      <c r="E54" s="62">
        <v>18</v>
      </c>
      <c r="F54" s="45">
        <v>3500</v>
      </c>
    </row>
    <row r="55" spans="1:6" ht="48.75" customHeight="1" x14ac:dyDescent="0.2">
      <c r="A55" s="19" t="s">
        <v>332</v>
      </c>
      <c r="B55" s="19"/>
      <c r="C55" s="21" t="s">
        <v>261</v>
      </c>
      <c r="D55" s="75" t="s">
        <v>195</v>
      </c>
      <c r="E55" s="62">
        <v>26</v>
      </c>
      <c r="F55" s="31">
        <v>3600</v>
      </c>
    </row>
    <row r="56" spans="1:6" ht="41.45" customHeight="1" x14ac:dyDescent="0.2">
      <c r="A56" s="19" t="s">
        <v>55</v>
      </c>
      <c r="B56" s="19"/>
      <c r="C56" s="26" t="s">
        <v>333</v>
      </c>
      <c r="D56" s="21" t="s">
        <v>327</v>
      </c>
      <c r="E56" s="62">
        <v>0.09</v>
      </c>
      <c r="F56" s="31">
        <v>42</v>
      </c>
    </row>
    <row r="57" spans="1:6" ht="41.45" customHeight="1" x14ac:dyDescent="0.2">
      <c r="A57" s="19" t="s">
        <v>392</v>
      </c>
      <c r="B57" s="19"/>
      <c r="C57" s="26" t="s">
        <v>334</v>
      </c>
      <c r="D57" s="21">
        <v>37</v>
      </c>
      <c r="E57" s="62"/>
      <c r="F57" s="31">
        <v>15</v>
      </c>
    </row>
    <row r="58" spans="1:6" ht="14.45" customHeight="1" x14ac:dyDescent="0.2">
      <c r="A58" s="73" t="s">
        <v>262</v>
      </c>
      <c r="B58" s="278" t="s">
        <v>253</v>
      </c>
      <c r="C58" s="279"/>
      <c r="D58" s="279"/>
      <c r="E58" s="279"/>
      <c r="F58" s="280"/>
    </row>
    <row r="59" spans="1:6" ht="48.75" customHeight="1" x14ac:dyDescent="0.2">
      <c r="A59" s="19" t="s">
        <v>56</v>
      </c>
      <c r="B59" s="19"/>
      <c r="C59" s="21" t="s">
        <v>196</v>
      </c>
      <c r="D59" s="21" t="s">
        <v>198</v>
      </c>
      <c r="E59" s="62">
        <v>7</v>
      </c>
      <c r="F59" s="31">
        <v>1200</v>
      </c>
    </row>
    <row r="60" spans="1:6" ht="48.75" customHeight="1" x14ac:dyDescent="0.2">
      <c r="A60" s="19" t="s">
        <v>57</v>
      </c>
      <c r="B60" s="19"/>
      <c r="C60" s="26" t="s">
        <v>197</v>
      </c>
      <c r="D60" s="21" t="s">
        <v>199</v>
      </c>
      <c r="E60" s="22">
        <v>2</v>
      </c>
      <c r="F60" s="58" t="s">
        <v>398</v>
      </c>
    </row>
    <row r="61" spans="1:6" ht="48.75" customHeight="1" x14ac:dyDescent="0.2">
      <c r="A61" s="19" t="s">
        <v>58</v>
      </c>
      <c r="B61" s="19"/>
      <c r="C61" s="21" t="s">
        <v>200</v>
      </c>
      <c r="D61" s="21" t="s">
        <v>201</v>
      </c>
      <c r="E61" s="22">
        <v>8</v>
      </c>
      <c r="F61" s="58" t="s">
        <v>399</v>
      </c>
    </row>
    <row r="62" spans="1:6" ht="48.75" customHeight="1" x14ac:dyDescent="0.2">
      <c r="A62" s="19" t="s">
        <v>124</v>
      </c>
      <c r="B62" s="19"/>
      <c r="C62" s="21" t="s">
        <v>848</v>
      </c>
      <c r="D62" s="21" t="s">
        <v>849</v>
      </c>
      <c r="E62" s="22">
        <v>1.5</v>
      </c>
      <c r="F62" s="58" t="s">
        <v>850</v>
      </c>
    </row>
    <row r="63" spans="1:6" s="44" customFormat="1" ht="48.75" customHeight="1" x14ac:dyDescent="0.2">
      <c r="A63" s="42" t="s">
        <v>125</v>
      </c>
      <c r="B63" s="42"/>
      <c r="C63" s="26" t="s">
        <v>202</v>
      </c>
      <c r="D63" s="26" t="s">
        <v>146</v>
      </c>
      <c r="E63" s="62">
        <v>16</v>
      </c>
      <c r="F63" s="63" t="s">
        <v>1041</v>
      </c>
    </row>
    <row r="64" spans="1:6" ht="48.75" customHeight="1" x14ac:dyDescent="0.2">
      <c r="A64" s="19" t="s">
        <v>134</v>
      </c>
      <c r="B64" s="19"/>
      <c r="C64" s="21" t="s">
        <v>203</v>
      </c>
      <c r="D64" s="21" t="s">
        <v>147</v>
      </c>
      <c r="E64" s="22">
        <v>6</v>
      </c>
      <c r="F64" s="58" t="s">
        <v>400</v>
      </c>
    </row>
    <row r="65" spans="1:7" ht="48.75" customHeight="1" x14ac:dyDescent="0.2">
      <c r="A65" s="19" t="s">
        <v>818</v>
      </c>
      <c r="B65" s="34"/>
      <c r="C65" s="26" t="s">
        <v>335</v>
      </c>
      <c r="D65" s="21" t="s">
        <v>327</v>
      </c>
      <c r="E65" s="62">
        <v>0.09</v>
      </c>
      <c r="F65" s="31">
        <v>42</v>
      </c>
    </row>
    <row r="66" spans="1:7" x14ac:dyDescent="0.2">
      <c r="A66" s="73" t="s">
        <v>264</v>
      </c>
      <c r="B66" s="278" t="s">
        <v>318</v>
      </c>
      <c r="C66" s="279"/>
      <c r="D66" s="279"/>
      <c r="E66" s="279"/>
      <c r="F66" s="280"/>
    </row>
    <row r="67" spans="1:7" ht="52.15" customHeight="1" x14ac:dyDescent="0.2">
      <c r="A67" s="19" t="s">
        <v>266</v>
      </c>
      <c r="B67" s="19"/>
      <c r="C67" s="61" t="s">
        <v>320</v>
      </c>
      <c r="D67" s="70" t="s">
        <v>309</v>
      </c>
      <c r="E67" s="65">
        <v>10</v>
      </c>
      <c r="F67" s="45">
        <v>700</v>
      </c>
      <c r="G67" s="53"/>
    </row>
    <row r="68" spans="1:7" ht="52.15" customHeight="1" x14ac:dyDescent="0.2">
      <c r="A68" s="19" t="s">
        <v>267</v>
      </c>
      <c r="B68"/>
      <c r="C68" s="61" t="s">
        <v>319</v>
      </c>
      <c r="D68" s="70" t="s">
        <v>321</v>
      </c>
      <c r="E68" s="62">
        <v>27</v>
      </c>
      <c r="F68" s="31">
        <v>1950</v>
      </c>
      <c r="G68" s="53"/>
    </row>
    <row r="69" spans="1:7" x14ac:dyDescent="0.2">
      <c r="B69" s="49"/>
      <c r="C69" s="50"/>
      <c r="D69" s="50"/>
      <c r="E69" s="51"/>
      <c r="F69" s="52"/>
      <c r="G69" s="53"/>
    </row>
    <row r="70" spans="1:7" x14ac:dyDescent="0.2">
      <c r="B70" s="49"/>
      <c r="C70" s="50"/>
      <c r="D70" s="50"/>
      <c r="E70" s="51"/>
      <c r="F70" s="52"/>
      <c r="G70" s="53"/>
    </row>
  </sheetData>
  <sheetProtection selectLockedCells="1" selectUnlockedCells="1"/>
  <mergeCells count="7">
    <mergeCell ref="B66:F66"/>
    <mergeCell ref="B7:F7"/>
    <mergeCell ref="B26:F26"/>
    <mergeCell ref="B32:F32"/>
    <mergeCell ref="B36:F36"/>
    <mergeCell ref="B48:F48"/>
    <mergeCell ref="B58:F58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theme="5" tint="-0.249977111117893"/>
  </sheetPr>
  <dimension ref="A1:G16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40.140625" style="2" customWidth="1"/>
    <col min="4" max="4" width="15.5703125" style="2" customWidth="1"/>
    <col min="5" max="5" width="5.5703125" style="2" customWidth="1"/>
    <col min="6" max="6" width="5.42578125" style="32" customWidth="1"/>
    <col min="7" max="7" width="10.42578125" style="33" customWidth="1"/>
    <col min="8" max="16384" width="9.140625" style="6"/>
  </cols>
  <sheetData>
    <row r="1" spans="1:7" ht="9" customHeight="1" x14ac:dyDescent="0.2">
      <c r="A1" s="1"/>
      <c r="D1" s="3"/>
      <c r="E1" s="4"/>
      <c r="F1" s="6"/>
      <c r="G1" s="77"/>
    </row>
    <row r="2" spans="1:7" ht="9" customHeight="1" x14ac:dyDescent="0.2">
      <c r="A2" s="1"/>
      <c r="D2" s="3"/>
      <c r="E2" s="4"/>
      <c r="F2" s="6"/>
      <c r="G2" s="78"/>
    </row>
    <row r="3" spans="1:7" ht="9" customHeight="1" x14ac:dyDescent="0.2">
      <c r="A3" s="1"/>
      <c r="D3" s="3"/>
      <c r="E3" s="4"/>
      <c r="F3" s="6"/>
      <c r="G3" s="77"/>
    </row>
    <row r="4" spans="1:7" ht="9" customHeight="1" x14ac:dyDescent="0.2">
      <c r="A4" s="1"/>
      <c r="D4" s="3"/>
      <c r="E4" s="4"/>
      <c r="F4" s="6"/>
      <c r="G4" s="79"/>
    </row>
    <row r="5" spans="1:7" ht="9" customHeight="1" x14ac:dyDescent="0.2">
      <c r="A5" s="9" t="s">
        <v>1124</v>
      </c>
      <c r="B5" s="9"/>
      <c r="D5" s="3"/>
      <c r="E5" s="4"/>
      <c r="F5" s="6"/>
      <c r="G5" s="80"/>
    </row>
    <row r="6" spans="1:7" x14ac:dyDescent="0.2">
      <c r="A6" s="81" t="s">
        <v>345</v>
      </c>
      <c r="B6" s="11"/>
      <c r="C6" s="12"/>
      <c r="D6" s="12"/>
      <c r="E6" s="12"/>
      <c r="F6" s="13"/>
      <c r="G6" s="14"/>
    </row>
    <row r="7" spans="1:7" ht="12.75" customHeight="1" x14ac:dyDescent="0.2">
      <c r="A7" s="73" t="s">
        <v>254</v>
      </c>
      <c r="B7" s="278" t="s">
        <v>234</v>
      </c>
      <c r="C7" s="279"/>
      <c r="D7" s="279"/>
      <c r="E7" s="279"/>
      <c r="F7" s="279"/>
      <c r="G7" s="280"/>
    </row>
    <row r="8" spans="1:7" ht="12.75" customHeight="1" x14ac:dyDescent="0.2">
      <c r="A8" s="20" t="s">
        <v>0</v>
      </c>
      <c r="B8" s="19"/>
      <c r="C8" s="20" t="s">
        <v>1</v>
      </c>
      <c r="D8" s="283" t="s">
        <v>144</v>
      </c>
      <c r="E8" s="283"/>
      <c r="F8" s="20" t="s">
        <v>3</v>
      </c>
      <c r="G8" s="20" t="s">
        <v>145</v>
      </c>
    </row>
    <row r="9" spans="1:7" s="44" customFormat="1" ht="33" customHeight="1" x14ac:dyDescent="0.2">
      <c r="A9" s="64" t="s">
        <v>16</v>
      </c>
      <c r="B9" s="96"/>
      <c r="C9" s="26" t="s">
        <v>363</v>
      </c>
      <c r="D9" s="282" t="s">
        <v>235</v>
      </c>
      <c r="E9" s="282"/>
      <c r="F9" s="62">
        <v>1.3</v>
      </c>
      <c r="G9" s="31">
        <v>800</v>
      </c>
    </row>
    <row r="10" spans="1:7" s="44" customFormat="1" ht="33" customHeight="1" x14ac:dyDescent="0.2">
      <c r="A10" s="64" t="s">
        <v>17</v>
      </c>
      <c r="B10" s="42"/>
      <c r="C10" s="26" t="s">
        <v>366</v>
      </c>
      <c r="D10" s="282" t="s">
        <v>236</v>
      </c>
      <c r="E10" s="282"/>
      <c r="F10" s="62">
        <v>9</v>
      </c>
      <c r="G10" s="31">
        <v>3400</v>
      </c>
    </row>
    <row r="11" spans="1:7" s="44" customFormat="1" ht="33" customHeight="1" x14ac:dyDescent="0.2">
      <c r="A11" s="64" t="s">
        <v>18</v>
      </c>
      <c r="B11" s="42"/>
      <c r="C11" s="26" t="s">
        <v>956</v>
      </c>
      <c r="D11" s="282" t="s">
        <v>236</v>
      </c>
      <c r="E11" s="282"/>
      <c r="F11" s="62">
        <v>7.5</v>
      </c>
      <c r="G11" s="31">
        <v>3400</v>
      </c>
    </row>
    <row r="12" spans="1:7" s="44" customFormat="1" ht="33" customHeight="1" x14ac:dyDescent="0.2">
      <c r="A12" s="64" t="s">
        <v>19</v>
      </c>
      <c r="B12" s="88"/>
      <c r="C12" s="26" t="s">
        <v>364</v>
      </c>
      <c r="D12" s="282" t="s">
        <v>237</v>
      </c>
      <c r="E12" s="282"/>
      <c r="F12" s="62">
        <v>2.5</v>
      </c>
      <c r="G12" s="31">
        <v>1300</v>
      </c>
    </row>
    <row r="13" spans="1:7" s="44" customFormat="1" ht="33" customHeight="1" x14ac:dyDescent="0.2">
      <c r="A13" s="64" t="s">
        <v>426</v>
      </c>
      <c r="B13" s="42"/>
      <c r="C13" s="26" t="s">
        <v>365</v>
      </c>
      <c r="D13" s="282" t="s">
        <v>238</v>
      </c>
      <c r="E13" s="282"/>
      <c r="F13" s="62">
        <v>9.5</v>
      </c>
      <c r="G13" s="31">
        <v>3500</v>
      </c>
    </row>
    <row r="14" spans="1:7" s="44" customFormat="1" ht="33" customHeight="1" x14ac:dyDescent="0.2">
      <c r="A14" s="64" t="s">
        <v>427</v>
      </c>
      <c r="B14" s="88"/>
      <c r="C14" s="26" t="s">
        <v>688</v>
      </c>
      <c r="D14" s="282" t="s">
        <v>239</v>
      </c>
      <c r="E14" s="282"/>
      <c r="F14" s="62">
        <v>20</v>
      </c>
      <c r="G14" s="31">
        <v>6000</v>
      </c>
    </row>
    <row r="15" spans="1:7" s="44" customFormat="1" ht="38.25" customHeight="1" x14ac:dyDescent="0.2">
      <c r="A15" s="64" t="s">
        <v>835</v>
      </c>
      <c r="B15" s="88"/>
      <c r="C15" s="26" t="s">
        <v>855</v>
      </c>
      <c r="D15" s="282" t="s">
        <v>836</v>
      </c>
      <c r="E15" s="282"/>
      <c r="F15" s="62">
        <v>20</v>
      </c>
      <c r="G15" s="31">
        <v>6200</v>
      </c>
    </row>
    <row r="16" spans="1:7" s="44" customFormat="1" ht="33" customHeight="1" x14ac:dyDescent="0.2">
      <c r="A16" s="64" t="s">
        <v>957</v>
      </c>
      <c r="B16" s="88"/>
      <c r="C16" s="26" t="s">
        <v>367</v>
      </c>
      <c r="D16" s="282" t="s">
        <v>240</v>
      </c>
      <c r="E16" s="282"/>
      <c r="F16" s="62">
        <v>19</v>
      </c>
      <c r="G16" s="31">
        <v>3500</v>
      </c>
    </row>
  </sheetData>
  <sheetProtection selectLockedCells="1" selectUnlockedCells="1"/>
  <mergeCells count="10">
    <mergeCell ref="B7:G7"/>
    <mergeCell ref="D14:E14"/>
    <mergeCell ref="D16:E16"/>
    <mergeCell ref="D8:E8"/>
    <mergeCell ref="D9:E9"/>
    <mergeCell ref="D10:E10"/>
    <mergeCell ref="D12:E12"/>
    <mergeCell ref="D13:E13"/>
    <mergeCell ref="D15:E15"/>
    <mergeCell ref="D11:E11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0">
    <tabColor indexed="53"/>
  </sheetPr>
  <dimension ref="A1:F46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40.140625" style="2" customWidth="1"/>
    <col min="4" max="4" width="13.85546875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76</v>
      </c>
      <c r="B7" s="278" t="s">
        <v>265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s="44" customFormat="1" ht="43.9" customHeight="1" x14ac:dyDescent="0.2">
      <c r="A9" s="68" t="s">
        <v>20</v>
      </c>
      <c r="B9" s="67"/>
      <c r="C9" s="55" t="s">
        <v>155</v>
      </c>
      <c r="D9" s="72" t="s">
        <v>206</v>
      </c>
      <c r="E9" s="65">
        <v>0.9</v>
      </c>
      <c r="F9" s="45">
        <v>700</v>
      </c>
    </row>
    <row r="10" spans="1:6" s="44" customFormat="1" ht="43.9" customHeight="1" x14ac:dyDescent="0.2">
      <c r="A10" s="64" t="s">
        <v>22</v>
      </c>
      <c r="B10" s="66"/>
      <c r="C10" s="26" t="s">
        <v>1020</v>
      </c>
      <c r="D10" s="72" t="s">
        <v>1022</v>
      </c>
      <c r="E10" s="62">
        <v>0.95</v>
      </c>
      <c r="F10" s="31">
        <v>770</v>
      </c>
    </row>
    <row r="11" spans="1:6" s="44" customFormat="1" ht="43.9" customHeight="1" x14ac:dyDescent="0.2">
      <c r="A11" s="68" t="s">
        <v>428</v>
      </c>
      <c r="B11" s="66"/>
      <c r="C11" s="26" t="s">
        <v>1021</v>
      </c>
      <c r="D11" s="72" t="s">
        <v>1022</v>
      </c>
      <c r="E11" s="62">
        <v>0.95</v>
      </c>
      <c r="F11" s="31">
        <v>800</v>
      </c>
    </row>
    <row r="12" spans="1:6" s="44" customFormat="1" ht="52.5" customHeight="1" x14ac:dyDescent="0.2">
      <c r="A12" s="64" t="s">
        <v>429</v>
      </c>
      <c r="B12" s="66"/>
      <c r="C12" s="26" t="s">
        <v>1070</v>
      </c>
      <c r="D12" s="72" t="s">
        <v>1022</v>
      </c>
      <c r="E12" s="65">
        <v>1.1000000000000001</v>
      </c>
      <c r="F12" s="45">
        <v>870</v>
      </c>
    </row>
    <row r="13" spans="1:6" s="44" customFormat="1" ht="69.75" customHeight="1" x14ac:dyDescent="0.2">
      <c r="A13" s="68" t="s">
        <v>430</v>
      </c>
      <c r="B13" s="66"/>
      <c r="C13" s="26" t="s">
        <v>229</v>
      </c>
      <c r="D13" s="72" t="s">
        <v>230</v>
      </c>
      <c r="E13" s="65">
        <v>1.7</v>
      </c>
      <c r="F13" s="45">
        <v>2000</v>
      </c>
    </row>
    <row r="14" spans="1:6" s="44" customFormat="1" ht="43.9" customHeight="1" x14ac:dyDescent="0.2">
      <c r="A14" s="64" t="s">
        <v>431</v>
      </c>
      <c r="B14" s="66"/>
      <c r="C14" s="26" t="s">
        <v>824</v>
      </c>
      <c r="D14" s="72" t="s">
        <v>825</v>
      </c>
      <c r="E14" s="65">
        <v>3</v>
      </c>
      <c r="F14" s="45">
        <v>300</v>
      </c>
    </row>
    <row r="15" spans="1:6" s="44" customFormat="1" ht="43.9" customHeight="1" x14ac:dyDescent="0.2">
      <c r="A15" s="68" t="s">
        <v>432</v>
      </c>
      <c r="B15" s="84"/>
      <c r="C15" s="26" t="s">
        <v>247</v>
      </c>
      <c r="D15" s="72" t="s">
        <v>242</v>
      </c>
      <c r="E15" s="65">
        <v>1.2</v>
      </c>
      <c r="F15" s="45">
        <v>1200</v>
      </c>
    </row>
    <row r="16" spans="1:6" s="44" customFormat="1" ht="51.75" customHeight="1" x14ac:dyDescent="0.2">
      <c r="A16" s="68" t="s">
        <v>433</v>
      </c>
      <c r="B16" s="84"/>
      <c r="C16" s="61" t="s">
        <v>244</v>
      </c>
      <c r="D16" s="70" t="s">
        <v>245</v>
      </c>
      <c r="E16" s="65">
        <v>3.1</v>
      </c>
      <c r="F16" s="45">
        <v>4500</v>
      </c>
    </row>
    <row r="17" spans="1:6" s="44" customFormat="1" ht="51.75" customHeight="1" x14ac:dyDescent="0.2">
      <c r="A17" s="68" t="s">
        <v>1090</v>
      </c>
      <c r="B17" s="88"/>
      <c r="C17" s="61" t="s">
        <v>244</v>
      </c>
      <c r="D17" s="70" t="s">
        <v>1010</v>
      </c>
      <c r="E17" s="65"/>
      <c r="F17" s="45">
        <v>120</v>
      </c>
    </row>
    <row r="18" spans="1:6" s="44" customFormat="1" ht="58.5" customHeight="1" x14ac:dyDescent="0.2">
      <c r="A18" s="68" t="s">
        <v>1095</v>
      </c>
      <c r="B18" s="88"/>
      <c r="C18" s="61" t="s">
        <v>1091</v>
      </c>
      <c r="D18" s="70" t="s">
        <v>1092</v>
      </c>
      <c r="E18" s="65"/>
      <c r="F18" s="45">
        <v>2600</v>
      </c>
    </row>
    <row r="19" spans="1:6" s="44" customFormat="1" ht="51.75" customHeight="1" x14ac:dyDescent="0.2">
      <c r="A19" s="64" t="s">
        <v>1096</v>
      </c>
      <c r="B19" s="88"/>
      <c r="C19" s="61" t="s">
        <v>1093</v>
      </c>
      <c r="D19" s="70" t="s">
        <v>1094</v>
      </c>
      <c r="E19" s="65">
        <v>2.44</v>
      </c>
      <c r="F19" s="45">
        <v>3200</v>
      </c>
    </row>
    <row r="20" spans="1:6" s="44" customFormat="1" ht="51.75" customHeight="1" x14ac:dyDescent="0.2">
      <c r="A20" s="73"/>
      <c r="B20" s="278" t="s">
        <v>272</v>
      </c>
      <c r="C20" s="279"/>
      <c r="D20" s="279"/>
      <c r="E20" s="279"/>
      <c r="F20" s="280"/>
    </row>
    <row r="21" spans="1:6" s="44" customFormat="1" ht="51.75" customHeight="1" x14ac:dyDescent="0.2">
      <c r="A21" s="68" t="s">
        <v>1097</v>
      </c>
      <c r="B21" s="87"/>
      <c r="C21" s="61" t="s">
        <v>273</v>
      </c>
      <c r="D21" s="70" t="s">
        <v>276</v>
      </c>
      <c r="E21" s="65">
        <v>3</v>
      </c>
      <c r="F21" s="45">
        <v>893</v>
      </c>
    </row>
    <row r="22" spans="1:6" s="44" customFormat="1" ht="51.75" customHeight="1" x14ac:dyDescent="0.2">
      <c r="A22" s="68" t="s">
        <v>1098</v>
      </c>
      <c r="B22" s="87"/>
      <c r="C22" s="61" t="s">
        <v>274</v>
      </c>
      <c r="D22" s="70" t="s">
        <v>153</v>
      </c>
      <c r="E22" s="65">
        <v>3</v>
      </c>
      <c r="F22" s="45">
        <v>945</v>
      </c>
    </row>
    <row r="23" spans="1:6" s="44" customFormat="1" ht="51.75" customHeight="1" x14ac:dyDescent="0.2">
      <c r="A23" s="68" t="s">
        <v>1099</v>
      </c>
      <c r="B23" s="87"/>
      <c r="C23" s="61" t="s">
        <v>275</v>
      </c>
      <c r="D23" s="70" t="s">
        <v>276</v>
      </c>
      <c r="E23" s="65">
        <v>3.33</v>
      </c>
      <c r="F23" s="45">
        <v>966</v>
      </c>
    </row>
    <row r="24" spans="1:6" s="44" customFormat="1" ht="51.75" customHeight="1" x14ac:dyDescent="0.2">
      <c r="A24" s="68" t="s">
        <v>1100</v>
      </c>
      <c r="B24" s="87"/>
      <c r="C24" s="61" t="s">
        <v>277</v>
      </c>
      <c r="D24" s="70" t="s">
        <v>153</v>
      </c>
      <c r="E24" s="65">
        <v>3.33</v>
      </c>
      <c r="F24" s="45">
        <v>1070</v>
      </c>
    </row>
    <row r="25" spans="1:6" s="44" customFormat="1" ht="51.75" customHeight="1" x14ac:dyDescent="0.2">
      <c r="A25" s="68" t="s">
        <v>1101</v>
      </c>
      <c r="B25" s="87"/>
      <c r="C25" s="61" t="s">
        <v>278</v>
      </c>
      <c r="D25" s="70" t="s">
        <v>154</v>
      </c>
      <c r="E25" s="65">
        <v>9</v>
      </c>
      <c r="F25" s="45">
        <v>2075</v>
      </c>
    </row>
    <row r="26" spans="1:6" s="44" customFormat="1" ht="51.75" customHeight="1" x14ac:dyDescent="0.2">
      <c r="A26" s="68" t="s">
        <v>1102</v>
      </c>
      <c r="B26" s="87"/>
      <c r="C26" s="61" t="s">
        <v>279</v>
      </c>
      <c r="D26" s="70" t="s">
        <v>276</v>
      </c>
      <c r="E26" s="65">
        <v>5</v>
      </c>
      <c r="F26" s="45">
        <v>1870</v>
      </c>
    </row>
    <row r="27" spans="1:6" s="44" customFormat="1" ht="51.75" customHeight="1" x14ac:dyDescent="0.2">
      <c r="A27" s="68" t="s">
        <v>1103</v>
      </c>
      <c r="B27" s="88"/>
      <c r="C27" s="26" t="s">
        <v>280</v>
      </c>
      <c r="D27" s="89" t="s">
        <v>276</v>
      </c>
      <c r="E27" s="62">
        <v>3.33</v>
      </c>
      <c r="F27" s="31">
        <v>950</v>
      </c>
    </row>
    <row r="28" spans="1:6" s="44" customFormat="1" ht="51.75" customHeight="1" x14ac:dyDescent="0.2">
      <c r="A28" s="68" t="s">
        <v>1104</v>
      </c>
      <c r="B28" s="88"/>
      <c r="C28" s="26" t="s">
        <v>281</v>
      </c>
      <c r="D28" s="89" t="s">
        <v>153</v>
      </c>
      <c r="E28" s="62">
        <v>3.33</v>
      </c>
      <c r="F28" s="31">
        <v>966</v>
      </c>
    </row>
    <row r="29" spans="1:6" s="44" customFormat="1" ht="51.75" customHeight="1" x14ac:dyDescent="0.2">
      <c r="A29" s="68" t="s">
        <v>1105</v>
      </c>
      <c r="B29" s="88"/>
      <c r="C29" s="26" t="s">
        <v>284</v>
      </c>
      <c r="D29" s="89" t="s">
        <v>282</v>
      </c>
      <c r="E29" s="62">
        <v>5</v>
      </c>
      <c r="F29" s="31">
        <v>1575</v>
      </c>
    </row>
    <row r="30" spans="1:6" s="44" customFormat="1" ht="51.75" customHeight="1" x14ac:dyDescent="0.2">
      <c r="A30" s="68" t="s">
        <v>1106</v>
      </c>
      <c r="B30" s="87"/>
      <c r="C30" s="61" t="s">
        <v>285</v>
      </c>
      <c r="D30" s="70" t="s">
        <v>283</v>
      </c>
      <c r="E30" s="65">
        <v>5</v>
      </c>
      <c r="F30" s="45">
        <v>1575</v>
      </c>
    </row>
    <row r="31" spans="1:6" s="44" customFormat="1" ht="51.75" customHeight="1" x14ac:dyDescent="0.2">
      <c r="A31" s="68" t="s">
        <v>1107</v>
      </c>
      <c r="B31" s="87"/>
      <c r="C31" s="61" t="s">
        <v>858</v>
      </c>
      <c r="D31" s="70" t="s">
        <v>859</v>
      </c>
      <c r="E31" s="65"/>
      <c r="F31" s="45">
        <v>400</v>
      </c>
    </row>
    <row r="32" spans="1:6" s="44" customFormat="1" ht="51.75" customHeight="1" x14ac:dyDescent="0.2">
      <c r="A32" s="68" t="s">
        <v>1108</v>
      </c>
      <c r="B32" s="87"/>
      <c r="C32" s="61" t="s">
        <v>286</v>
      </c>
      <c r="D32" s="70"/>
      <c r="E32" s="65"/>
      <c r="F32" s="45" t="s">
        <v>287</v>
      </c>
    </row>
    <row r="33" spans="1:6" s="44" customFormat="1" ht="51.75" customHeight="1" x14ac:dyDescent="0.2">
      <c r="A33" s="68" t="s">
        <v>1109</v>
      </c>
      <c r="B33" s="71"/>
      <c r="C33" s="21" t="s">
        <v>296</v>
      </c>
      <c r="D33" s="27"/>
      <c r="E33" s="22"/>
      <c r="F33" s="31">
        <v>100</v>
      </c>
    </row>
    <row r="34" spans="1:6" s="44" customFormat="1" ht="51.75" customHeight="1" x14ac:dyDescent="0.2">
      <c r="A34" s="68" t="s">
        <v>1110</v>
      </c>
      <c r="B34" s="71"/>
      <c r="C34" s="21" t="s">
        <v>189</v>
      </c>
      <c r="D34" s="27" t="s">
        <v>188</v>
      </c>
      <c r="E34" s="22"/>
      <c r="F34" s="31">
        <v>30</v>
      </c>
    </row>
    <row r="35" spans="1:6" s="44" customFormat="1" ht="13.15" customHeight="1" x14ac:dyDescent="0.2">
      <c r="A35" s="68" t="s">
        <v>1111</v>
      </c>
      <c r="B35" s="71"/>
      <c r="C35" s="21" t="s">
        <v>190</v>
      </c>
      <c r="D35" s="27" t="s">
        <v>191</v>
      </c>
      <c r="E35" s="22"/>
      <c r="F35" s="23">
        <v>100</v>
      </c>
    </row>
    <row r="36" spans="1:6" s="44" customFormat="1" ht="51.75" customHeight="1" x14ac:dyDescent="0.2">
      <c r="A36" s="68" t="s">
        <v>1112</v>
      </c>
      <c r="B36" s="71"/>
      <c r="C36" s="61" t="s">
        <v>294</v>
      </c>
      <c r="D36" s="70" t="s">
        <v>295</v>
      </c>
      <c r="E36" s="65">
        <v>6.7000000000000004E-2</v>
      </c>
      <c r="F36" s="45">
        <v>36</v>
      </c>
    </row>
    <row r="37" spans="1:6" s="44" customFormat="1" ht="51.75" customHeight="1" x14ac:dyDescent="0.2">
      <c r="A37" s="73"/>
      <c r="B37" s="278" t="s">
        <v>292</v>
      </c>
      <c r="C37" s="279"/>
      <c r="D37" s="279"/>
      <c r="E37" s="279"/>
      <c r="F37" s="280"/>
    </row>
    <row r="38" spans="1:6" s="44" customFormat="1" ht="51.75" customHeight="1" x14ac:dyDescent="0.2">
      <c r="A38" s="68" t="s">
        <v>1113</v>
      </c>
      <c r="B38" s="71"/>
      <c r="C38" s="61" t="s">
        <v>288</v>
      </c>
      <c r="D38" s="70" t="s">
        <v>290</v>
      </c>
      <c r="E38" s="65">
        <v>1.05</v>
      </c>
      <c r="F38" s="45">
        <v>300</v>
      </c>
    </row>
    <row r="39" spans="1:6" s="44" customFormat="1" ht="51.75" customHeight="1" x14ac:dyDescent="0.2">
      <c r="A39" s="68" t="s">
        <v>1114</v>
      </c>
      <c r="B39" s="71"/>
      <c r="C39" s="61" t="s">
        <v>690</v>
      </c>
      <c r="D39" s="134" t="s">
        <v>691</v>
      </c>
      <c r="E39" s="62">
        <v>0.68300000000000005</v>
      </c>
      <c r="F39" s="31">
        <v>350</v>
      </c>
    </row>
    <row r="40" spans="1:6" s="44" customFormat="1" ht="51.75" customHeight="1" x14ac:dyDescent="0.2">
      <c r="A40" s="68" t="s">
        <v>1115</v>
      </c>
      <c r="B40" s="71"/>
      <c r="C40" s="61" t="s">
        <v>289</v>
      </c>
      <c r="D40" s="134" t="s">
        <v>291</v>
      </c>
      <c r="E40" s="62">
        <v>0.7</v>
      </c>
      <c r="F40" s="31">
        <v>286</v>
      </c>
    </row>
    <row r="41" spans="1:6" s="44" customFormat="1" ht="51.75" customHeight="1" x14ac:dyDescent="0.2">
      <c r="A41" s="68" t="s">
        <v>1116</v>
      </c>
      <c r="B41" s="71"/>
      <c r="C41" s="61" t="s">
        <v>994</v>
      </c>
      <c r="D41" s="70" t="s">
        <v>290</v>
      </c>
      <c r="E41" s="65">
        <v>1.1499999999999999</v>
      </c>
      <c r="F41" s="45">
        <v>240</v>
      </c>
    </row>
    <row r="42" spans="1:6" ht="22.5" x14ac:dyDescent="0.2">
      <c r="A42" s="68" t="s">
        <v>1117</v>
      </c>
      <c r="B42" s="71"/>
      <c r="C42" s="61" t="s">
        <v>995</v>
      </c>
      <c r="D42" s="264" t="s">
        <v>997</v>
      </c>
      <c r="E42" s="62">
        <v>0.68300000000000005</v>
      </c>
      <c r="F42" s="31" t="s">
        <v>119</v>
      </c>
    </row>
    <row r="43" spans="1:6" ht="55.5" customHeight="1" x14ac:dyDescent="0.2">
      <c r="A43" s="68" t="s">
        <v>1118</v>
      </c>
      <c r="B43" s="71"/>
      <c r="C43" s="61" t="s">
        <v>996</v>
      </c>
      <c r="D43" s="264" t="s">
        <v>291</v>
      </c>
      <c r="E43" s="62">
        <v>0.7</v>
      </c>
      <c r="F43" s="31">
        <v>230</v>
      </c>
    </row>
    <row r="44" spans="1:6" ht="55.5" customHeight="1" x14ac:dyDescent="0.2">
      <c r="A44" s="73"/>
      <c r="B44" s="278" t="s">
        <v>272</v>
      </c>
      <c r="C44" s="279"/>
      <c r="D44" s="279"/>
      <c r="E44" s="279"/>
      <c r="F44" s="280"/>
    </row>
    <row r="45" spans="1:6" x14ac:dyDescent="0.2">
      <c r="A45" s="68" t="s">
        <v>48</v>
      </c>
      <c r="B45" s="87"/>
      <c r="C45" s="61" t="s">
        <v>853</v>
      </c>
      <c r="D45" s="70" t="s">
        <v>851</v>
      </c>
      <c r="E45" s="65">
        <v>14.8</v>
      </c>
      <c r="F45" s="45">
        <v>5060</v>
      </c>
    </row>
    <row r="46" spans="1:6" x14ac:dyDescent="0.2">
      <c r="A46" s="64" t="s">
        <v>49</v>
      </c>
      <c r="B46" s="87"/>
      <c r="C46" s="61" t="s">
        <v>854</v>
      </c>
      <c r="D46" s="70" t="s">
        <v>852</v>
      </c>
      <c r="E46" s="62">
        <v>19.899999999999999</v>
      </c>
      <c r="F46" s="31">
        <v>6600</v>
      </c>
    </row>
  </sheetData>
  <sheetProtection selectLockedCells="1" selectUnlockedCells="1"/>
  <mergeCells count="4">
    <mergeCell ref="B20:F20"/>
    <mergeCell ref="B7:F7"/>
    <mergeCell ref="B37:F37"/>
    <mergeCell ref="B44:F44"/>
  </mergeCells>
  <phoneticPr fontId="4" type="noConversion"/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F27"/>
  <sheetViews>
    <sheetView zoomScaleNormal="100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15.42578125" style="1" customWidth="1"/>
    <col min="3" max="3" width="35.85546875" style="2" customWidth="1"/>
    <col min="4" max="4" width="18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255</v>
      </c>
      <c r="B7" s="278" t="s">
        <v>412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413</v>
      </c>
      <c r="E8" s="17" t="s">
        <v>3</v>
      </c>
      <c r="F8" s="57" t="s">
        <v>5</v>
      </c>
    </row>
    <row r="9" spans="1:6" s="44" customFormat="1" ht="60" customHeight="1" x14ac:dyDescent="0.2">
      <c r="A9" s="64" t="s">
        <v>48</v>
      </c>
      <c r="B9" s="94"/>
      <c r="C9" s="26" t="s">
        <v>800</v>
      </c>
      <c r="D9" s="95" t="s">
        <v>701</v>
      </c>
      <c r="E9" s="62">
        <v>10</v>
      </c>
      <c r="F9" s="31">
        <v>1950</v>
      </c>
    </row>
    <row r="10" spans="1:6" s="44" customFormat="1" ht="60" customHeight="1" x14ac:dyDescent="0.2">
      <c r="A10" s="64" t="s">
        <v>50</v>
      </c>
      <c r="B10" s="66"/>
      <c r="C10" s="26" t="s">
        <v>1071</v>
      </c>
      <c r="D10" s="95" t="s">
        <v>1075</v>
      </c>
      <c r="E10" s="62">
        <v>12.8</v>
      </c>
      <c r="F10" s="31">
        <v>1980</v>
      </c>
    </row>
    <row r="11" spans="1:6" s="44" customFormat="1" ht="60" customHeight="1" x14ac:dyDescent="0.2">
      <c r="A11" s="64" t="s">
        <v>328</v>
      </c>
      <c r="B11" s="88"/>
      <c r="C11" s="26" t="s">
        <v>702</v>
      </c>
      <c r="D11" s="95" t="s">
        <v>707</v>
      </c>
      <c r="E11" s="62">
        <v>4.7</v>
      </c>
      <c r="F11" s="31" t="s">
        <v>119</v>
      </c>
    </row>
    <row r="12" spans="1:6" s="44" customFormat="1" ht="76.5" customHeight="1" x14ac:dyDescent="0.2">
      <c r="A12" s="64" t="s">
        <v>329</v>
      </c>
      <c r="B12" s="88"/>
      <c r="C12" s="26" t="s">
        <v>703</v>
      </c>
      <c r="D12" s="95" t="s">
        <v>704</v>
      </c>
      <c r="E12" s="62">
        <v>39.6</v>
      </c>
      <c r="F12" s="31" t="s">
        <v>119</v>
      </c>
    </row>
    <row r="13" spans="1:6" s="44" customFormat="1" ht="60" customHeight="1" x14ac:dyDescent="0.2">
      <c r="A13" s="64" t="s">
        <v>434</v>
      </c>
      <c r="B13" s="88"/>
      <c r="C13" s="26" t="s">
        <v>708</v>
      </c>
      <c r="D13" s="95" t="s">
        <v>705</v>
      </c>
      <c r="E13" s="62">
        <v>8</v>
      </c>
      <c r="F13" s="31" t="s">
        <v>119</v>
      </c>
    </row>
    <row r="14" spans="1:6" ht="60" customHeight="1" x14ac:dyDescent="0.2">
      <c r="A14" s="64" t="s">
        <v>435</v>
      </c>
      <c r="B14" s="37"/>
      <c r="C14" s="26" t="s">
        <v>1072</v>
      </c>
      <c r="D14" s="95" t="s">
        <v>1076</v>
      </c>
      <c r="E14" s="62">
        <v>12.8</v>
      </c>
      <c r="F14" s="31">
        <v>1730</v>
      </c>
    </row>
    <row r="15" spans="1:6" ht="51" customHeight="1" x14ac:dyDescent="0.2">
      <c r="A15" s="64" t="s">
        <v>436</v>
      </c>
      <c r="B15" s="37"/>
      <c r="C15" s="26" t="s">
        <v>1073</v>
      </c>
      <c r="D15" s="95" t="s">
        <v>1077</v>
      </c>
      <c r="E15" s="62">
        <v>19.5</v>
      </c>
      <c r="F15" s="31">
        <v>2760</v>
      </c>
    </row>
    <row r="16" spans="1:6" ht="51" customHeight="1" x14ac:dyDescent="0.2">
      <c r="A16" s="64" t="s">
        <v>437</v>
      </c>
      <c r="B16" s="37"/>
      <c r="C16" s="26" t="s">
        <v>1074</v>
      </c>
      <c r="D16" s="95" t="s">
        <v>1078</v>
      </c>
      <c r="E16" s="62">
        <v>20.3</v>
      </c>
      <c r="F16" s="31">
        <v>2890</v>
      </c>
    </row>
    <row r="17" spans="1:6" ht="60" customHeight="1" x14ac:dyDescent="0.2">
      <c r="A17" s="64" t="s">
        <v>438</v>
      </c>
      <c r="B17" s="37"/>
      <c r="C17" s="26" t="s">
        <v>801</v>
      </c>
      <c r="D17" s="95" t="s">
        <v>706</v>
      </c>
      <c r="E17" s="62">
        <v>16.5</v>
      </c>
      <c r="F17" s="31">
        <v>2340</v>
      </c>
    </row>
    <row r="18" spans="1:6" ht="35.450000000000003" customHeight="1" x14ac:dyDescent="0.2">
      <c r="A18" s="64" t="s">
        <v>438</v>
      </c>
      <c r="B18" s="37"/>
      <c r="C18" s="26" t="s">
        <v>414</v>
      </c>
      <c r="D18" s="95" t="s">
        <v>295</v>
      </c>
      <c r="E18" s="62">
        <v>7.0000000000000007E-2</v>
      </c>
      <c r="F18" s="31">
        <v>36</v>
      </c>
    </row>
    <row r="19" spans="1:6" ht="91.9" customHeight="1" x14ac:dyDescent="0.2">
      <c r="B19" s="284" t="s">
        <v>415</v>
      </c>
      <c r="C19" s="284"/>
      <c r="D19" s="284"/>
      <c r="E19" s="284"/>
      <c r="F19" s="284"/>
    </row>
    <row r="20" spans="1:6" ht="51.6" customHeight="1" x14ac:dyDescent="0.2"/>
    <row r="21" spans="1:6" ht="51.6" customHeight="1" x14ac:dyDescent="0.2"/>
    <row r="22" spans="1:6" ht="51.6" customHeight="1" x14ac:dyDescent="0.2"/>
    <row r="23" spans="1:6" ht="51.6" customHeight="1" x14ac:dyDescent="0.2"/>
    <row r="24" spans="1:6" ht="51.6" customHeight="1" x14ac:dyDescent="0.2"/>
    <row r="25" spans="1:6" ht="51.6" customHeight="1" x14ac:dyDescent="0.2"/>
    <row r="26" spans="1:6" ht="51.6" customHeight="1" x14ac:dyDescent="0.2"/>
    <row r="27" spans="1:6" ht="51.6" customHeight="1" x14ac:dyDescent="0.2"/>
  </sheetData>
  <sheetProtection selectLockedCells="1" selectUnlockedCells="1"/>
  <mergeCells count="2">
    <mergeCell ref="B7:F7"/>
    <mergeCell ref="B19:F19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00B050"/>
  </sheetPr>
  <dimension ref="A1:F152"/>
  <sheetViews>
    <sheetView zoomScale="85" zoomScaleNormal="85" zoomScaleSheetLayoutView="130" workbookViewId="0">
      <selection activeCell="A5" sqref="A5"/>
    </sheetView>
  </sheetViews>
  <sheetFormatPr defaultColWidth="9.140625" defaultRowHeight="12.75" outlineLevelRow="1" x14ac:dyDescent="0.2"/>
  <cols>
    <col min="1" max="1" width="6.7109375" style="59" customWidth="1"/>
    <col min="2" max="2" width="16.28515625" style="1" customWidth="1"/>
    <col min="3" max="3" width="40.140625" style="2" customWidth="1"/>
    <col min="4" max="4" width="15.5703125" style="2" customWidth="1"/>
    <col min="5" max="5" width="5.85546875" style="32" customWidth="1"/>
    <col min="6" max="6" width="11.285156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 t="s">
        <v>1124</v>
      </c>
      <c r="B5" s="9"/>
      <c r="D5" s="3"/>
      <c r="E5" s="4"/>
      <c r="F5" s="80"/>
    </row>
    <row r="6" spans="1:6" x14ac:dyDescent="0.2">
      <c r="A6" s="81" t="s">
        <v>345</v>
      </c>
      <c r="B6" s="11"/>
      <c r="C6" s="12"/>
      <c r="D6" s="12"/>
      <c r="E6" s="13"/>
      <c r="F6" s="14"/>
    </row>
    <row r="7" spans="1:6" x14ac:dyDescent="0.2">
      <c r="A7" s="73" t="s">
        <v>256</v>
      </c>
      <c r="B7" s="278" t="s">
        <v>180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2</v>
      </c>
      <c r="E8" s="17" t="s">
        <v>3</v>
      </c>
      <c r="F8" s="57" t="s">
        <v>5</v>
      </c>
    </row>
    <row r="9" spans="1:6" s="44" customFormat="1" ht="43.9" customHeight="1" x14ac:dyDescent="0.2">
      <c r="A9" s="68" t="s">
        <v>257</v>
      </c>
      <c r="B9" s="67"/>
      <c r="C9" s="26" t="s">
        <v>209</v>
      </c>
      <c r="D9" s="26" t="s">
        <v>210</v>
      </c>
      <c r="E9" s="62">
        <v>11</v>
      </c>
      <c r="F9" s="31">
        <v>2500</v>
      </c>
    </row>
    <row r="10" spans="1:6" s="44" customFormat="1" ht="43.9" customHeight="1" x14ac:dyDescent="0.2">
      <c r="A10" s="68" t="s">
        <v>52</v>
      </c>
      <c r="B10" s="88"/>
      <c r="C10" s="26" t="s">
        <v>208</v>
      </c>
      <c r="D10" s="26" t="s">
        <v>211</v>
      </c>
      <c r="E10" s="62">
        <v>13</v>
      </c>
      <c r="F10" s="31">
        <v>3000</v>
      </c>
    </row>
    <row r="11" spans="1:6" s="44" customFormat="1" ht="43.9" customHeight="1" x14ac:dyDescent="0.2">
      <c r="A11" s="68" t="s">
        <v>258</v>
      </c>
      <c r="B11" s="85"/>
      <c r="C11" s="26" t="s">
        <v>243</v>
      </c>
      <c r="D11" s="26" t="s">
        <v>211</v>
      </c>
      <c r="E11" s="62">
        <v>7</v>
      </c>
      <c r="F11" s="31">
        <v>2000</v>
      </c>
    </row>
    <row r="12" spans="1:6" s="44" customFormat="1" ht="43.9" customHeight="1" x14ac:dyDescent="0.2">
      <c r="A12" s="68" t="s">
        <v>53</v>
      </c>
      <c r="B12" s="85"/>
      <c r="C12" s="26" t="s">
        <v>355</v>
      </c>
      <c r="D12" s="90" t="s">
        <v>356</v>
      </c>
      <c r="E12" s="65">
        <v>1</v>
      </c>
      <c r="F12" s="45">
        <v>500</v>
      </c>
    </row>
    <row r="13" spans="1:6" s="44" customFormat="1" ht="43.9" customHeight="1" x14ac:dyDescent="0.2">
      <c r="A13" s="68" t="s">
        <v>259</v>
      </c>
      <c r="B13" s="66"/>
      <c r="C13" s="26" t="s">
        <v>389</v>
      </c>
      <c r="D13" s="74" t="s">
        <v>301</v>
      </c>
      <c r="E13" s="65">
        <v>5</v>
      </c>
      <c r="F13" s="45">
        <v>1800</v>
      </c>
    </row>
    <row r="14" spans="1:6" s="44" customFormat="1" ht="51.75" customHeight="1" x14ac:dyDescent="0.2">
      <c r="A14" s="68" t="s">
        <v>54</v>
      </c>
      <c r="B14" s="85"/>
      <c r="C14" s="26" t="s">
        <v>390</v>
      </c>
      <c r="D14" s="74" t="s">
        <v>300</v>
      </c>
      <c r="E14" s="65">
        <v>8</v>
      </c>
      <c r="F14" s="45">
        <v>2200</v>
      </c>
    </row>
    <row r="15" spans="1:6" s="44" customFormat="1" ht="89.25" customHeight="1" x14ac:dyDescent="0.2">
      <c r="A15" s="68" t="s">
        <v>332</v>
      </c>
      <c r="B15" s="88"/>
      <c r="C15" s="61" t="s">
        <v>409</v>
      </c>
      <c r="D15" s="74" t="s">
        <v>410</v>
      </c>
      <c r="E15" s="65">
        <v>5.7</v>
      </c>
      <c r="F15" s="45">
        <v>3950</v>
      </c>
    </row>
    <row r="16" spans="1:6" s="44" customFormat="1" ht="71.45" customHeight="1" x14ac:dyDescent="0.2">
      <c r="A16" s="68" t="s">
        <v>55</v>
      </c>
      <c r="B16" s="88"/>
      <c r="C16" s="61" t="s">
        <v>847</v>
      </c>
      <c r="D16" s="74" t="s">
        <v>846</v>
      </c>
      <c r="E16" s="65">
        <v>20.3</v>
      </c>
      <c r="F16" s="45">
        <v>7250</v>
      </c>
    </row>
    <row r="17" spans="1:6" s="44" customFormat="1" ht="51.75" customHeight="1" x14ac:dyDescent="0.2">
      <c r="A17" s="68" t="s">
        <v>392</v>
      </c>
      <c r="B17" s="66"/>
      <c r="C17" s="61" t="s">
        <v>193</v>
      </c>
      <c r="D17" s="27" t="s">
        <v>194</v>
      </c>
      <c r="E17" s="22">
        <v>14.5</v>
      </c>
      <c r="F17" s="31">
        <v>15000</v>
      </c>
    </row>
    <row r="18" spans="1:6" s="44" customFormat="1" ht="17.45" customHeight="1" x14ac:dyDescent="0.2">
      <c r="A18" s="68" t="s">
        <v>439</v>
      </c>
      <c r="B18" s="308"/>
      <c r="C18" s="21" t="s">
        <v>302</v>
      </c>
      <c r="D18" s="21" t="s">
        <v>123</v>
      </c>
      <c r="E18" s="22">
        <v>0.7</v>
      </c>
      <c r="F18" s="48">
        <v>120</v>
      </c>
    </row>
    <row r="19" spans="1:6" s="44" customFormat="1" ht="17.45" customHeight="1" x14ac:dyDescent="0.2">
      <c r="A19" s="68" t="s">
        <v>440</v>
      </c>
      <c r="B19" s="309"/>
      <c r="C19" s="21" t="s">
        <v>303</v>
      </c>
      <c r="D19" s="70" t="s">
        <v>306</v>
      </c>
      <c r="E19" s="65">
        <v>0.9</v>
      </c>
      <c r="F19" s="185">
        <v>150</v>
      </c>
    </row>
    <row r="20" spans="1:6" s="44" customFormat="1" ht="17.45" customHeight="1" x14ac:dyDescent="0.2">
      <c r="A20" s="68" t="s">
        <v>441</v>
      </c>
      <c r="B20" s="309"/>
      <c r="C20" s="21" t="s">
        <v>304</v>
      </c>
      <c r="D20" s="70" t="s">
        <v>307</v>
      </c>
      <c r="E20" s="65">
        <v>1</v>
      </c>
      <c r="F20" s="185">
        <v>180</v>
      </c>
    </row>
    <row r="21" spans="1:6" s="44" customFormat="1" ht="17.45" customHeight="1" x14ac:dyDescent="0.2">
      <c r="A21" s="68" t="s">
        <v>442</v>
      </c>
      <c r="B21" s="310"/>
      <c r="C21" s="21" t="s">
        <v>305</v>
      </c>
      <c r="D21" s="70" t="s">
        <v>308</v>
      </c>
      <c r="E21" s="65">
        <v>1.2</v>
      </c>
      <c r="F21" s="185">
        <v>200</v>
      </c>
    </row>
    <row r="22" spans="1:6" s="44" customFormat="1" ht="43.9" customHeight="1" x14ac:dyDescent="0.2">
      <c r="A22" s="68" t="s">
        <v>443</v>
      </c>
      <c r="B22" s="71"/>
      <c r="C22" s="61" t="s">
        <v>310</v>
      </c>
      <c r="D22" s="70">
        <v>350</v>
      </c>
      <c r="E22" s="65"/>
      <c r="F22" s="45">
        <v>53</v>
      </c>
    </row>
    <row r="23" spans="1:6" s="44" customFormat="1" ht="51.75" customHeight="1" x14ac:dyDescent="0.2">
      <c r="A23" s="68" t="s">
        <v>444</v>
      </c>
      <c r="B23" s="87"/>
      <c r="C23" s="28" t="s">
        <v>1033</v>
      </c>
      <c r="D23" s="86" t="s">
        <v>1034</v>
      </c>
      <c r="E23" s="43">
        <v>5.7</v>
      </c>
      <c r="F23" s="31">
        <v>2450</v>
      </c>
    </row>
    <row r="24" spans="1:6" s="44" customFormat="1" ht="51.75" customHeight="1" x14ac:dyDescent="0.2">
      <c r="A24" s="68" t="s">
        <v>445</v>
      </c>
      <c r="B24" s="87"/>
      <c r="C24" s="28" t="s">
        <v>1087</v>
      </c>
      <c r="D24" s="267" t="s">
        <v>1035</v>
      </c>
      <c r="E24" s="43">
        <v>8.8000000000000007</v>
      </c>
      <c r="F24" s="31">
        <v>3700</v>
      </c>
    </row>
    <row r="25" spans="1:6" s="44" customFormat="1" ht="51.75" customHeight="1" x14ac:dyDescent="0.2">
      <c r="A25" s="68" t="s">
        <v>446</v>
      </c>
      <c r="B25" s="87"/>
      <c r="C25" s="28" t="s">
        <v>1088</v>
      </c>
      <c r="D25" s="267" t="s">
        <v>1036</v>
      </c>
      <c r="E25" s="43">
        <v>8.6999999999999993</v>
      </c>
      <c r="F25" s="31">
        <v>2970</v>
      </c>
    </row>
    <row r="26" spans="1:6" s="44" customFormat="1" ht="51.75" customHeight="1" x14ac:dyDescent="0.2">
      <c r="A26" s="68" t="s">
        <v>447</v>
      </c>
      <c r="B26" s="87"/>
      <c r="C26" s="28" t="s">
        <v>1037</v>
      </c>
      <c r="D26" s="267" t="s">
        <v>1089</v>
      </c>
      <c r="E26" s="43">
        <v>2.8</v>
      </c>
      <c r="F26" s="31">
        <v>880</v>
      </c>
    </row>
    <row r="27" spans="1:6" s="44" customFormat="1" ht="51.75" customHeight="1" x14ac:dyDescent="0.2">
      <c r="A27" s="68" t="s">
        <v>448</v>
      </c>
      <c r="B27" s="87"/>
      <c r="C27" s="28" t="s">
        <v>1038</v>
      </c>
      <c r="D27" s="267" t="s">
        <v>1036</v>
      </c>
      <c r="E27" s="43">
        <v>5.6</v>
      </c>
      <c r="F27" s="31">
        <v>2200</v>
      </c>
    </row>
    <row r="28" spans="1:6" s="44" customFormat="1" ht="51.75" customHeight="1" x14ac:dyDescent="0.2">
      <c r="A28" s="68" t="s">
        <v>449</v>
      </c>
      <c r="B28" s="87"/>
      <c r="C28" s="28" t="s">
        <v>1039</v>
      </c>
      <c r="D28" s="267" t="s">
        <v>1040</v>
      </c>
      <c r="E28" s="43">
        <v>6.4</v>
      </c>
      <c r="F28" s="31">
        <v>2800</v>
      </c>
    </row>
    <row r="29" spans="1:6" s="44" customFormat="1" ht="51.75" customHeight="1" x14ac:dyDescent="0.2">
      <c r="A29" s="68" t="s">
        <v>450</v>
      </c>
      <c r="B29" s="71"/>
      <c r="C29" s="26" t="s">
        <v>311</v>
      </c>
      <c r="D29" s="26" t="s">
        <v>313</v>
      </c>
      <c r="E29" s="62">
        <v>10.5</v>
      </c>
      <c r="F29" s="31">
        <v>2150</v>
      </c>
    </row>
    <row r="30" spans="1:6" s="44" customFormat="1" ht="51.75" customHeight="1" x14ac:dyDescent="0.2">
      <c r="A30" s="68" t="s">
        <v>451</v>
      </c>
      <c r="B30" s="87"/>
      <c r="C30" s="26" t="s">
        <v>312</v>
      </c>
      <c r="D30" s="90" t="s">
        <v>314</v>
      </c>
      <c r="E30" s="65">
        <v>21</v>
      </c>
      <c r="F30" s="45">
        <v>4150</v>
      </c>
    </row>
    <row r="31" spans="1:6" s="44" customFormat="1" ht="32.450000000000003" customHeight="1" x14ac:dyDescent="0.2">
      <c r="A31" s="68" t="s">
        <v>452</v>
      </c>
      <c r="B31" s="87"/>
      <c r="C31" s="26" t="s">
        <v>315</v>
      </c>
      <c r="D31" s="28" t="s">
        <v>60</v>
      </c>
      <c r="E31" s="62">
        <v>9</v>
      </c>
      <c r="F31" s="31">
        <v>1860</v>
      </c>
    </row>
    <row r="32" spans="1:6" s="44" customFormat="1" ht="32.450000000000003" customHeight="1" x14ac:dyDescent="0.2">
      <c r="A32" s="68" t="s">
        <v>453</v>
      </c>
      <c r="B32" s="87"/>
      <c r="C32" s="26" t="s">
        <v>316</v>
      </c>
      <c r="D32" s="28" t="s">
        <v>135</v>
      </c>
      <c r="E32" s="62">
        <v>19</v>
      </c>
      <c r="F32" s="31">
        <v>2890</v>
      </c>
    </row>
    <row r="33" spans="1:6" s="44" customFormat="1" ht="32.450000000000003" customHeight="1" x14ac:dyDescent="0.2">
      <c r="A33" s="68" t="s">
        <v>454</v>
      </c>
      <c r="B33" s="87"/>
      <c r="C33" s="26" t="s">
        <v>1043</v>
      </c>
      <c r="D33" s="28" t="s">
        <v>808</v>
      </c>
      <c r="E33" s="62"/>
      <c r="F33" s="31">
        <v>1989</v>
      </c>
    </row>
    <row r="34" spans="1:6" s="44" customFormat="1" ht="32.450000000000003" customHeight="1" x14ac:dyDescent="0.2">
      <c r="A34" s="68" t="s">
        <v>455</v>
      </c>
      <c r="B34" s="87"/>
      <c r="C34" s="26" t="s">
        <v>317</v>
      </c>
      <c r="D34" s="28" t="s">
        <v>138</v>
      </c>
      <c r="E34" s="62"/>
      <c r="F34" s="31">
        <v>2574</v>
      </c>
    </row>
    <row r="35" spans="1:6" s="44" customFormat="1" ht="32.450000000000003" customHeight="1" x14ac:dyDescent="0.2">
      <c r="A35" s="68" t="s">
        <v>456</v>
      </c>
      <c r="B35" s="87"/>
      <c r="C35" s="26" t="s">
        <v>1044</v>
      </c>
      <c r="D35" s="28" t="s">
        <v>809</v>
      </c>
      <c r="E35" s="62"/>
      <c r="F35" s="31">
        <v>3148</v>
      </c>
    </row>
    <row r="36" spans="1:6" s="44" customFormat="1" ht="38.450000000000003" customHeight="1" x14ac:dyDescent="0.2">
      <c r="A36" s="68" t="s">
        <v>457</v>
      </c>
      <c r="B36" s="88"/>
      <c r="C36" s="28" t="s">
        <v>857</v>
      </c>
      <c r="D36" s="28" t="s">
        <v>856</v>
      </c>
      <c r="E36" s="62"/>
      <c r="F36" s="31">
        <v>9800</v>
      </c>
    </row>
    <row r="37" spans="1:6" s="44" customFormat="1" ht="38.450000000000003" customHeight="1" x14ac:dyDescent="0.2">
      <c r="A37" s="68" t="s">
        <v>840</v>
      </c>
      <c r="B37" s="88"/>
      <c r="C37" s="28" t="s">
        <v>181</v>
      </c>
      <c r="D37" s="28" t="s">
        <v>182</v>
      </c>
      <c r="E37" s="62"/>
      <c r="F37" s="31">
        <v>11050</v>
      </c>
    </row>
    <row r="38" spans="1:6" s="44" customFormat="1" ht="48" customHeight="1" x14ac:dyDescent="0.2">
      <c r="A38" s="68" t="s">
        <v>842</v>
      </c>
      <c r="B38" s="96"/>
      <c r="C38" s="28" t="s">
        <v>580</v>
      </c>
      <c r="D38" s="26" t="s">
        <v>183</v>
      </c>
      <c r="E38" s="62"/>
      <c r="F38" s="31">
        <v>1800</v>
      </c>
    </row>
    <row r="39" spans="1:6" s="44" customFormat="1" ht="48" customHeight="1" x14ac:dyDescent="0.2">
      <c r="A39" s="68" t="s">
        <v>1029</v>
      </c>
      <c r="B39" s="96"/>
      <c r="C39" s="28" t="s">
        <v>184</v>
      </c>
      <c r="D39" s="26" t="s">
        <v>183</v>
      </c>
      <c r="E39" s="62"/>
      <c r="F39" s="31">
        <v>3000</v>
      </c>
    </row>
    <row r="40" spans="1:6" s="44" customFormat="1" ht="48" customHeight="1" x14ac:dyDescent="0.2">
      <c r="A40" s="68" t="s">
        <v>1030</v>
      </c>
      <c r="B40" s="96"/>
      <c r="C40" s="28" t="s">
        <v>841</v>
      </c>
      <c r="D40" s="188" t="s">
        <v>845</v>
      </c>
      <c r="E40" s="62">
        <v>60</v>
      </c>
      <c r="F40" s="31">
        <v>15600</v>
      </c>
    </row>
    <row r="41" spans="1:6" s="44" customFormat="1" ht="48" customHeight="1" x14ac:dyDescent="0.2">
      <c r="A41" s="68" t="s">
        <v>1031</v>
      </c>
      <c r="B41" s="96"/>
      <c r="C41" s="28" t="s">
        <v>841</v>
      </c>
      <c r="D41" s="26" t="s">
        <v>843</v>
      </c>
      <c r="E41" s="62">
        <v>63</v>
      </c>
      <c r="F41" s="31">
        <v>16800</v>
      </c>
    </row>
    <row r="42" spans="1:6" s="44" customFormat="1" ht="48" customHeight="1" x14ac:dyDescent="0.2">
      <c r="A42" s="68" t="s">
        <v>1032</v>
      </c>
      <c r="B42" s="96"/>
      <c r="C42" s="189" t="s">
        <v>841</v>
      </c>
      <c r="D42" s="55" t="s">
        <v>844</v>
      </c>
      <c r="E42" s="65">
        <v>66</v>
      </c>
      <c r="F42" s="45">
        <v>18600</v>
      </c>
    </row>
    <row r="43" spans="1:6" s="44" customFormat="1" ht="15" customHeight="1" x14ac:dyDescent="0.2">
      <c r="A43" s="311" t="s">
        <v>870</v>
      </c>
      <c r="B43" s="311"/>
      <c r="C43" s="311"/>
      <c r="D43" s="311"/>
      <c r="E43" s="311"/>
      <c r="F43" s="311"/>
    </row>
    <row r="44" spans="1:6" s="44" customFormat="1" ht="15" customHeight="1" x14ac:dyDescent="0.2">
      <c r="A44" s="288" t="s">
        <v>896</v>
      </c>
      <c r="B44" s="289"/>
      <c r="C44" s="289"/>
      <c r="D44" s="289"/>
      <c r="E44" s="289"/>
      <c r="F44" s="290"/>
    </row>
    <row r="45" spans="1:6" s="44" customFormat="1" ht="21" customHeight="1" x14ac:dyDescent="0.2">
      <c r="A45" s="191" t="s">
        <v>864</v>
      </c>
      <c r="B45" s="192" t="s">
        <v>865</v>
      </c>
      <c r="C45" s="193" t="s">
        <v>866</v>
      </c>
      <c r="D45" s="194" t="s">
        <v>868</v>
      </c>
      <c r="E45" s="193" t="s">
        <v>869</v>
      </c>
      <c r="F45" s="195" t="s">
        <v>867</v>
      </c>
    </row>
    <row r="46" spans="1:6" s="44" customFormat="1" ht="12.75" customHeight="1" x14ac:dyDescent="0.2">
      <c r="A46" s="209" t="s">
        <v>871</v>
      </c>
      <c r="B46" s="314" t="s">
        <v>895</v>
      </c>
      <c r="C46" s="210" t="s">
        <v>883</v>
      </c>
      <c r="D46" s="219">
        <v>20780</v>
      </c>
      <c r="E46" s="212">
        <v>1</v>
      </c>
      <c r="F46" s="312">
        <v>22760</v>
      </c>
    </row>
    <row r="47" spans="1:6" s="44" customFormat="1" ht="12.75" customHeight="1" x14ac:dyDescent="0.2">
      <c r="A47" s="213" t="s">
        <v>872</v>
      </c>
      <c r="B47" s="314"/>
      <c r="C47" s="210" t="s">
        <v>884</v>
      </c>
      <c r="D47" s="219">
        <v>1980</v>
      </c>
      <c r="E47" s="212">
        <v>1</v>
      </c>
      <c r="F47" s="313"/>
    </row>
    <row r="48" spans="1:6" s="44" customFormat="1" ht="12.75" hidden="1" customHeight="1" outlineLevel="1" x14ac:dyDescent="0.2">
      <c r="A48" s="197" t="s">
        <v>873</v>
      </c>
      <c r="B48" s="301"/>
      <c r="C48" s="198" t="s">
        <v>885</v>
      </c>
      <c r="D48" s="220">
        <v>720</v>
      </c>
      <c r="E48" s="43">
        <v>1</v>
      </c>
      <c r="F48" s="45"/>
    </row>
    <row r="49" spans="1:6" ht="12.75" hidden="1" customHeight="1" outlineLevel="1" x14ac:dyDescent="0.2">
      <c r="A49" s="200" t="s">
        <v>874</v>
      </c>
      <c r="B49" s="302"/>
      <c r="C49" s="198" t="s">
        <v>886</v>
      </c>
      <c r="D49" s="220">
        <v>2970</v>
      </c>
      <c r="E49" s="43">
        <v>1</v>
      </c>
      <c r="F49" s="214"/>
    </row>
    <row r="50" spans="1:6" ht="22.5" hidden="1" outlineLevel="1" x14ac:dyDescent="0.2">
      <c r="A50" s="201" t="s">
        <v>875</v>
      </c>
      <c r="B50" s="217"/>
      <c r="C50" s="198" t="s">
        <v>887</v>
      </c>
      <c r="D50" s="220">
        <v>3960</v>
      </c>
      <c r="E50" s="43">
        <v>1</v>
      </c>
      <c r="F50" s="215"/>
    </row>
    <row r="51" spans="1:6" ht="33.75" hidden="1" outlineLevel="1" x14ac:dyDescent="0.2">
      <c r="A51" s="202" t="s">
        <v>876</v>
      </c>
      <c r="B51" s="217"/>
      <c r="C51" s="203" t="s">
        <v>888</v>
      </c>
      <c r="D51" s="221">
        <v>2200</v>
      </c>
      <c r="E51" s="43">
        <v>1</v>
      </c>
      <c r="F51" s="215"/>
    </row>
    <row r="52" spans="1:6" ht="33.75" hidden="1" outlineLevel="1" x14ac:dyDescent="0.2">
      <c r="A52" s="202" t="s">
        <v>877</v>
      </c>
      <c r="B52" s="217"/>
      <c r="C52" s="203" t="s">
        <v>889</v>
      </c>
      <c r="D52" s="221">
        <v>3300</v>
      </c>
      <c r="E52" s="43">
        <v>1</v>
      </c>
      <c r="F52" s="215"/>
    </row>
    <row r="53" spans="1:6" ht="33.75" hidden="1" outlineLevel="1" x14ac:dyDescent="0.2">
      <c r="A53" s="202" t="s">
        <v>878</v>
      </c>
      <c r="B53" s="217"/>
      <c r="C53" s="203" t="s">
        <v>890</v>
      </c>
      <c r="D53" s="221">
        <v>4400</v>
      </c>
      <c r="E53" s="43">
        <v>1</v>
      </c>
      <c r="F53" s="215"/>
    </row>
    <row r="54" spans="1:6" ht="33.75" hidden="1" outlineLevel="1" x14ac:dyDescent="0.2">
      <c r="A54" s="204" t="s">
        <v>879</v>
      </c>
      <c r="B54" s="217"/>
      <c r="C54" s="205" t="s">
        <v>891</v>
      </c>
      <c r="D54" s="222">
        <v>2950</v>
      </c>
      <c r="E54" s="43">
        <v>1</v>
      </c>
      <c r="F54" s="215"/>
    </row>
    <row r="55" spans="1:6" ht="33.75" hidden="1" outlineLevel="1" x14ac:dyDescent="0.2">
      <c r="A55" s="207" t="s">
        <v>880</v>
      </c>
      <c r="B55" s="217"/>
      <c r="C55" s="203" t="s">
        <v>892</v>
      </c>
      <c r="D55" s="221">
        <v>4130</v>
      </c>
      <c r="E55" s="43">
        <v>1</v>
      </c>
      <c r="F55" s="215"/>
    </row>
    <row r="56" spans="1:6" hidden="1" outlineLevel="1" x14ac:dyDescent="0.2">
      <c r="A56" s="208" t="s">
        <v>881</v>
      </c>
      <c r="B56" s="217"/>
      <c r="C56" s="198" t="s">
        <v>893</v>
      </c>
      <c r="D56" s="220">
        <v>2590</v>
      </c>
      <c r="E56" s="43">
        <v>1</v>
      </c>
      <c r="F56" s="215"/>
    </row>
    <row r="57" spans="1:6" ht="22.5" hidden="1" outlineLevel="1" x14ac:dyDescent="0.2">
      <c r="A57" s="199" t="s">
        <v>882</v>
      </c>
      <c r="B57" s="218"/>
      <c r="C57" s="198" t="s">
        <v>894</v>
      </c>
      <c r="D57" s="223">
        <v>950</v>
      </c>
      <c r="E57" s="43">
        <v>1</v>
      </c>
      <c r="F57" s="216"/>
    </row>
    <row r="58" spans="1:6" collapsed="1" x14ac:dyDescent="0.2">
      <c r="A58" s="211" t="s">
        <v>871</v>
      </c>
      <c r="B58" s="303" t="s">
        <v>897</v>
      </c>
      <c r="C58" s="210" t="s">
        <v>883</v>
      </c>
      <c r="D58" s="219">
        <v>20780</v>
      </c>
      <c r="E58" s="212">
        <v>1</v>
      </c>
      <c r="F58" s="305">
        <v>31750</v>
      </c>
    </row>
    <row r="59" spans="1:6" ht="33.75" x14ac:dyDescent="0.2">
      <c r="A59" s="226" t="s">
        <v>898</v>
      </c>
      <c r="B59" s="303"/>
      <c r="C59" s="210" t="s">
        <v>899</v>
      </c>
      <c r="D59" s="219">
        <v>5500</v>
      </c>
      <c r="E59" s="212">
        <v>1</v>
      </c>
      <c r="F59" s="306"/>
    </row>
    <row r="60" spans="1:6" x14ac:dyDescent="0.2">
      <c r="A60" s="227" t="s">
        <v>873</v>
      </c>
      <c r="B60" s="304"/>
      <c r="C60" s="228" t="s">
        <v>885</v>
      </c>
      <c r="D60" s="229">
        <f>720*4</f>
        <v>2880</v>
      </c>
      <c r="E60" s="212">
        <v>4</v>
      </c>
      <c r="F60" s="306"/>
    </row>
    <row r="61" spans="1:6" x14ac:dyDescent="0.2">
      <c r="A61" s="230" t="s">
        <v>881</v>
      </c>
      <c r="B61" s="303"/>
      <c r="C61" s="210" t="s">
        <v>893</v>
      </c>
      <c r="D61" s="219">
        <v>2590</v>
      </c>
      <c r="E61" s="212">
        <v>1</v>
      </c>
      <c r="F61" s="307"/>
    </row>
    <row r="62" spans="1:6" ht="22.5" hidden="1" outlineLevel="1" x14ac:dyDescent="0.2">
      <c r="A62" s="224" t="s">
        <v>900</v>
      </c>
      <c r="B62" s="196"/>
      <c r="C62" s="198" t="s">
        <v>902</v>
      </c>
      <c r="D62" s="220">
        <v>5500</v>
      </c>
      <c r="E62" s="29">
        <v>1</v>
      </c>
      <c r="F62" s="215"/>
    </row>
    <row r="63" spans="1:6" ht="33.75" hidden="1" outlineLevel="1" x14ac:dyDescent="0.2">
      <c r="A63" s="224" t="s">
        <v>901</v>
      </c>
      <c r="B63" s="196"/>
      <c r="C63" s="198" t="s">
        <v>903</v>
      </c>
      <c r="D63" s="220">
        <v>6600</v>
      </c>
      <c r="E63" s="29">
        <v>1</v>
      </c>
      <c r="F63" s="215"/>
    </row>
    <row r="64" spans="1:6" ht="22.5" hidden="1" outlineLevel="1" x14ac:dyDescent="0.2">
      <c r="A64" s="225" t="s">
        <v>882</v>
      </c>
      <c r="B64" s="196"/>
      <c r="C64" s="198" t="s">
        <v>894</v>
      </c>
      <c r="D64" s="223">
        <v>950</v>
      </c>
      <c r="E64" s="29">
        <v>1</v>
      </c>
      <c r="F64" s="216"/>
    </row>
    <row r="65" spans="1:6" s="44" customFormat="1" ht="15" customHeight="1" collapsed="1" x14ac:dyDescent="0.2">
      <c r="A65" s="288" t="s">
        <v>904</v>
      </c>
      <c r="B65" s="289"/>
      <c r="C65" s="289"/>
      <c r="D65" s="289"/>
      <c r="E65" s="289"/>
      <c r="F65" s="290"/>
    </row>
    <row r="66" spans="1:6" ht="33.75" x14ac:dyDescent="0.2">
      <c r="A66" s="211" t="s">
        <v>906</v>
      </c>
      <c r="B66" s="294" t="s">
        <v>905</v>
      </c>
      <c r="C66" s="210" t="s">
        <v>913</v>
      </c>
      <c r="D66" s="219">
        <v>31500</v>
      </c>
      <c r="E66" s="211">
        <v>1</v>
      </c>
      <c r="F66" s="295">
        <f>SUM(D66:D67)</f>
        <v>34470</v>
      </c>
    </row>
    <row r="67" spans="1:6" ht="22.5" x14ac:dyDescent="0.2">
      <c r="A67" s="211" t="s">
        <v>874</v>
      </c>
      <c r="B67" s="294"/>
      <c r="C67" s="210" t="s">
        <v>886</v>
      </c>
      <c r="D67" s="219">
        <v>2970</v>
      </c>
      <c r="E67" s="211">
        <v>1</v>
      </c>
      <c r="F67" s="296"/>
    </row>
    <row r="68" spans="1:6" ht="22.5" hidden="1" outlineLevel="1" x14ac:dyDescent="0.2">
      <c r="A68" s="199" t="s">
        <v>872</v>
      </c>
      <c r="B68" s="196"/>
      <c r="C68" s="198" t="s">
        <v>884</v>
      </c>
      <c r="D68" s="220">
        <v>1980</v>
      </c>
      <c r="E68" s="199">
        <v>1</v>
      </c>
      <c r="F68" s="231"/>
    </row>
    <row r="69" spans="1:6" ht="22.5" hidden="1" outlineLevel="1" x14ac:dyDescent="0.2">
      <c r="A69" s="199" t="s">
        <v>875</v>
      </c>
      <c r="B69" s="196"/>
      <c r="C69" s="198" t="s">
        <v>887</v>
      </c>
      <c r="D69" s="220">
        <v>3960</v>
      </c>
      <c r="E69" s="199">
        <v>1</v>
      </c>
      <c r="F69" s="215"/>
    </row>
    <row r="70" spans="1:6" ht="33.75" hidden="1" outlineLevel="1" x14ac:dyDescent="0.2">
      <c r="A70" s="207" t="s">
        <v>876</v>
      </c>
      <c r="B70" s="196"/>
      <c r="C70" s="203" t="s">
        <v>914</v>
      </c>
      <c r="D70" s="221">
        <v>2200</v>
      </c>
      <c r="E70" s="232">
        <v>1</v>
      </c>
      <c r="F70" s="215"/>
    </row>
    <row r="71" spans="1:6" ht="33.75" hidden="1" outlineLevel="1" x14ac:dyDescent="0.2">
      <c r="A71" s="207" t="s">
        <v>877</v>
      </c>
      <c r="B71" s="196"/>
      <c r="C71" s="203" t="s">
        <v>889</v>
      </c>
      <c r="D71" s="221">
        <v>3300</v>
      </c>
      <c r="E71" s="232">
        <v>1</v>
      </c>
      <c r="F71" s="215"/>
    </row>
    <row r="72" spans="1:6" ht="33.75" hidden="1" outlineLevel="1" x14ac:dyDescent="0.2">
      <c r="A72" s="207" t="s">
        <v>878</v>
      </c>
      <c r="B72" s="196"/>
      <c r="C72" s="203" t="s">
        <v>890</v>
      </c>
      <c r="D72" s="221">
        <v>4400</v>
      </c>
      <c r="E72" s="232">
        <v>1</v>
      </c>
      <c r="F72" s="215"/>
    </row>
    <row r="73" spans="1:6" ht="33.75" hidden="1" outlineLevel="1" x14ac:dyDescent="0.2">
      <c r="A73" s="199" t="s">
        <v>879</v>
      </c>
      <c r="B73" s="196"/>
      <c r="C73" s="205" t="s">
        <v>915</v>
      </c>
      <c r="D73" s="222">
        <v>2950</v>
      </c>
      <c r="E73" s="206">
        <v>1</v>
      </c>
      <c r="F73" s="215"/>
    </row>
    <row r="74" spans="1:6" ht="33.75" hidden="1" outlineLevel="1" x14ac:dyDescent="0.2">
      <c r="A74" s="207" t="s">
        <v>880</v>
      </c>
      <c r="B74" s="196"/>
      <c r="C74" s="203" t="s">
        <v>892</v>
      </c>
      <c r="D74" s="221">
        <v>4130</v>
      </c>
      <c r="E74" s="232">
        <v>1</v>
      </c>
      <c r="F74" s="215"/>
    </row>
    <row r="75" spans="1:6" ht="22.5" hidden="1" outlineLevel="1" x14ac:dyDescent="0.2">
      <c r="A75" s="207" t="s">
        <v>907</v>
      </c>
      <c r="B75" s="196"/>
      <c r="C75" s="203" t="s">
        <v>938</v>
      </c>
      <c r="D75" s="221">
        <v>7980</v>
      </c>
      <c r="E75" s="232">
        <v>1</v>
      </c>
      <c r="F75" s="215"/>
    </row>
    <row r="76" spans="1:6" hidden="1" outlineLevel="1" x14ac:dyDescent="0.2">
      <c r="A76" s="207" t="s">
        <v>908</v>
      </c>
      <c r="B76" s="196"/>
      <c r="C76" s="203" t="s">
        <v>916</v>
      </c>
      <c r="D76" s="221">
        <v>8780</v>
      </c>
      <c r="E76" s="232">
        <v>1</v>
      </c>
      <c r="F76" s="215"/>
    </row>
    <row r="77" spans="1:6" ht="22.5" hidden="1" outlineLevel="1" x14ac:dyDescent="0.2">
      <c r="A77" s="199" t="s">
        <v>909</v>
      </c>
      <c r="B77" s="196"/>
      <c r="C77" s="198" t="s">
        <v>917</v>
      </c>
      <c r="D77" s="223">
        <v>2500</v>
      </c>
      <c r="E77" s="233">
        <v>1</v>
      </c>
      <c r="F77" s="215"/>
    </row>
    <row r="78" spans="1:6" hidden="1" outlineLevel="1" x14ac:dyDescent="0.2">
      <c r="A78" s="233" t="s">
        <v>910</v>
      </c>
      <c r="B78" s="196"/>
      <c r="C78" s="198" t="s">
        <v>918</v>
      </c>
      <c r="D78" s="220">
        <v>2550</v>
      </c>
      <c r="E78" s="199">
        <v>1</v>
      </c>
      <c r="F78" s="215"/>
    </row>
    <row r="79" spans="1:6" ht="22.5" hidden="1" outlineLevel="1" x14ac:dyDescent="0.2">
      <c r="A79" s="233" t="s">
        <v>911</v>
      </c>
      <c r="B79" s="196"/>
      <c r="C79" s="198" t="s">
        <v>919</v>
      </c>
      <c r="D79" s="220">
        <v>1000</v>
      </c>
      <c r="E79" s="199">
        <v>1</v>
      </c>
      <c r="F79" s="215"/>
    </row>
    <row r="80" spans="1:6" hidden="1" outlineLevel="1" x14ac:dyDescent="0.2">
      <c r="A80" s="199" t="s">
        <v>881</v>
      </c>
      <c r="B80" s="196"/>
      <c r="C80" s="198" t="s">
        <v>893</v>
      </c>
      <c r="D80" s="220">
        <v>2590</v>
      </c>
      <c r="E80" s="199">
        <v>1</v>
      </c>
      <c r="F80" s="215"/>
    </row>
    <row r="81" spans="1:6" hidden="1" outlineLevel="1" x14ac:dyDescent="0.2">
      <c r="A81" s="199" t="s">
        <v>912</v>
      </c>
      <c r="B81" s="196"/>
      <c r="C81" s="198" t="s">
        <v>920</v>
      </c>
      <c r="D81" s="220">
        <v>3080</v>
      </c>
      <c r="E81" s="199">
        <v>1</v>
      </c>
      <c r="F81" s="216"/>
    </row>
    <row r="82" spans="1:6" ht="33.75" collapsed="1" x14ac:dyDescent="0.2">
      <c r="A82" s="211" t="s">
        <v>922</v>
      </c>
      <c r="B82" s="297" t="s">
        <v>921</v>
      </c>
      <c r="C82" s="210" t="s">
        <v>926</v>
      </c>
      <c r="D82" s="219">
        <v>37160</v>
      </c>
      <c r="E82" s="211">
        <v>1</v>
      </c>
      <c r="F82" s="298">
        <v>44670</v>
      </c>
    </row>
    <row r="83" spans="1:6" ht="22.5" x14ac:dyDescent="0.2">
      <c r="A83" s="211" t="s">
        <v>875</v>
      </c>
      <c r="B83" s="297"/>
      <c r="C83" s="210" t="s">
        <v>887</v>
      </c>
      <c r="D83" s="219">
        <v>3960</v>
      </c>
      <c r="E83" s="211">
        <v>1</v>
      </c>
      <c r="F83" s="293"/>
    </row>
    <row r="84" spans="1:6" x14ac:dyDescent="0.2">
      <c r="A84" s="211" t="s">
        <v>910</v>
      </c>
      <c r="B84" s="297"/>
      <c r="C84" s="210" t="s">
        <v>918</v>
      </c>
      <c r="D84" s="219">
        <v>2550</v>
      </c>
      <c r="E84" s="211">
        <v>1</v>
      </c>
      <c r="F84" s="293"/>
    </row>
    <row r="85" spans="1:6" ht="22.5" x14ac:dyDescent="0.2">
      <c r="A85" s="211" t="s">
        <v>911</v>
      </c>
      <c r="B85" s="285"/>
      <c r="C85" s="210" t="s">
        <v>919</v>
      </c>
      <c r="D85" s="219">
        <v>1000</v>
      </c>
      <c r="E85" s="211">
        <v>1</v>
      </c>
      <c r="F85" s="299"/>
    </row>
    <row r="86" spans="1:6" ht="22.5" hidden="1" outlineLevel="1" x14ac:dyDescent="0.2">
      <c r="A86" s="199" t="s">
        <v>872</v>
      </c>
      <c r="B86" s="196"/>
      <c r="C86" s="198" t="s">
        <v>884</v>
      </c>
      <c r="D86" s="220">
        <v>1980</v>
      </c>
      <c r="E86" s="199">
        <v>1</v>
      </c>
      <c r="F86" s="231"/>
    </row>
    <row r="87" spans="1:6" ht="22.5" hidden="1" outlineLevel="1" x14ac:dyDescent="0.2">
      <c r="A87" s="199" t="s">
        <v>874</v>
      </c>
      <c r="B87" s="196"/>
      <c r="C87" s="198" t="s">
        <v>886</v>
      </c>
      <c r="D87" s="220">
        <v>2970</v>
      </c>
      <c r="E87" s="199">
        <v>1</v>
      </c>
      <c r="F87" s="215"/>
    </row>
    <row r="88" spans="1:6" ht="33.75" hidden="1" outlineLevel="1" x14ac:dyDescent="0.2">
      <c r="A88" s="207" t="s">
        <v>876</v>
      </c>
      <c r="B88" s="196"/>
      <c r="C88" s="203" t="s">
        <v>888</v>
      </c>
      <c r="D88" s="221">
        <v>2200</v>
      </c>
      <c r="E88" s="232">
        <v>1</v>
      </c>
      <c r="F88" s="215"/>
    </row>
    <row r="89" spans="1:6" ht="33.75" hidden="1" outlineLevel="1" x14ac:dyDescent="0.2">
      <c r="A89" s="207" t="s">
        <v>877</v>
      </c>
      <c r="B89" s="196"/>
      <c r="C89" s="203" t="s">
        <v>889</v>
      </c>
      <c r="D89" s="221">
        <v>3300</v>
      </c>
      <c r="E89" s="232">
        <v>1</v>
      </c>
      <c r="F89" s="215"/>
    </row>
    <row r="90" spans="1:6" ht="33.75" hidden="1" outlineLevel="1" x14ac:dyDescent="0.2">
      <c r="A90" s="207" t="s">
        <v>878</v>
      </c>
      <c r="B90" s="196"/>
      <c r="C90" s="203" t="s">
        <v>890</v>
      </c>
      <c r="D90" s="221">
        <v>4400</v>
      </c>
      <c r="E90" s="232">
        <v>1</v>
      </c>
      <c r="F90" s="215"/>
    </row>
    <row r="91" spans="1:6" ht="33.75" hidden="1" outlineLevel="1" x14ac:dyDescent="0.2">
      <c r="A91" s="199" t="s">
        <v>879</v>
      </c>
      <c r="B91" s="196"/>
      <c r="C91" s="205" t="s">
        <v>891</v>
      </c>
      <c r="D91" s="222">
        <v>2950</v>
      </c>
      <c r="E91" s="206">
        <v>1</v>
      </c>
      <c r="F91" s="215"/>
    </row>
    <row r="92" spans="1:6" ht="33.75" hidden="1" outlineLevel="1" x14ac:dyDescent="0.2">
      <c r="A92" s="207" t="s">
        <v>880</v>
      </c>
      <c r="B92" s="196"/>
      <c r="C92" s="203" t="s">
        <v>892</v>
      </c>
      <c r="D92" s="221">
        <v>4130</v>
      </c>
      <c r="E92" s="232">
        <v>1</v>
      </c>
      <c r="F92" s="215"/>
    </row>
    <row r="93" spans="1:6" ht="22.5" hidden="1" outlineLevel="1" x14ac:dyDescent="0.2">
      <c r="A93" s="207" t="s">
        <v>907</v>
      </c>
      <c r="B93" s="196"/>
      <c r="C93" s="203" t="s">
        <v>938</v>
      </c>
      <c r="D93" s="221">
        <v>7980</v>
      </c>
      <c r="E93" s="232">
        <v>1</v>
      </c>
      <c r="F93" s="215"/>
    </row>
    <row r="94" spans="1:6" hidden="1" outlineLevel="1" x14ac:dyDescent="0.2">
      <c r="A94" s="207" t="s">
        <v>908</v>
      </c>
      <c r="B94" s="196"/>
      <c r="C94" s="203" t="s">
        <v>916</v>
      </c>
      <c r="D94" s="221">
        <v>8780</v>
      </c>
      <c r="E94" s="232">
        <v>1</v>
      </c>
      <c r="F94" s="215"/>
    </row>
    <row r="95" spans="1:6" ht="22.5" hidden="1" outlineLevel="1" x14ac:dyDescent="0.2">
      <c r="A95" s="199" t="s">
        <v>909</v>
      </c>
      <c r="B95" s="196"/>
      <c r="C95" s="198" t="s">
        <v>917</v>
      </c>
      <c r="D95" s="223">
        <v>2500</v>
      </c>
      <c r="E95" s="233">
        <v>1</v>
      </c>
      <c r="F95" s="215"/>
    </row>
    <row r="96" spans="1:6" ht="22.5" hidden="1" outlineLevel="1" x14ac:dyDescent="0.2">
      <c r="A96" s="234" t="s">
        <v>923</v>
      </c>
      <c r="B96" s="196"/>
      <c r="C96" s="235" t="s">
        <v>927</v>
      </c>
      <c r="D96" s="242">
        <v>2960</v>
      </c>
      <c r="E96" s="236">
        <v>1</v>
      </c>
      <c r="F96" s="215"/>
    </row>
    <row r="97" spans="1:6" ht="22.5" hidden="1" outlineLevel="1" x14ac:dyDescent="0.2">
      <c r="A97" s="199" t="s">
        <v>924</v>
      </c>
      <c r="B97" s="196"/>
      <c r="C97" s="198" t="s">
        <v>928</v>
      </c>
      <c r="D97" s="220">
        <v>6570</v>
      </c>
      <c r="E97" s="199">
        <v>1</v>
      </c>
      <c r="F97" s="215"/>
    </row>
    <row r="98" spans="1:6" hidden="1" outlineLevel="1" x14ac:dyDescent="0.2">
      <c r="A98" s="199" t="s">
        <v>881</v>
      </c>
      <c r="B98" s="196"/>
      <c r="C98" s="198" t="s">
        <v>893</v>
      </c>
      <c r="D98" s="220">
        <v>2590</v>
      </c>
      <c r="E98" s="199">
        <v>1</v>
      </c>
      <c r="F98" s="215"/>
    </row>
    <row r="99" spans="1:6" hidden="1" outlineLevel="1" x14ac:dyDescent="0.2">
      <c r="A99" s="199" t="s">
        <v>912</v>
      </c>
      <c r="B99" s="196"/>
      <c r="C99" s="198" t="s">
        <v>929</v>
      </c>
      <c r="D99" s="220">
        <v>3080</v>
      </c>
      <c r="E99" s="199">
        <v>1</v>
      </c>
      <c r="F99" s="215"/>
    </row>
    <row r="100" spans="1:6" hidden="1" outlineLevel="1" x14ac:dyDescent="0.2">
      <c r="A100" s="234" t="s">
        <v>925</v>
      </c>
      <c r="B100" s="196"/>
      <c r="C100" s="237" t="s">
        <v>930</v>
      </c>
      <c r="D100" s="243">
        <v>1100</v>
      </c>
      <c r="E100" s="234">
        <v>1</v>
      </c>
      <c r="F100" s="216"/>
    </row>
    <row r="101" spans="1:6" ht="45" collapsed="1" x14ac:dyDescent="0.2">
      <c r="A101" s="211" t="s">
        <v>932</v>
      </c>
      <c r="B101" s="297" t="s">
        <v>931</v>
      </c>
      <c r="C101" s="210" t="s">
        <v>933</v>
      </c>
      <c r="D101" s="219">
        <v>54690</v>
      </c>
      <c r="E101" s="211">
        <v>1</v>
      </c>
      <c r="F101" s="300">
        <v>62780</v>
      </c>
    </row>
    <row r="102" spans="1:6" ht="22.5" x14ac:dyDescent="0.2">
      <c r="A102" s="211" t="s">
        <v>900</v>
      </c>
      <c r="B102" s="291"/>
      <c r="C102" s="210" t="s">
        <v>902</v>
      </c>
      <c r="D102" s="219">
        <v>5500</v>
      </c>
      <c r="E102" s="211">
        <v>1</v>
      </c>
      <c r="F102" s="300"/>
    </row>
    <row r="103" spans="1:6" x14ac:dyDescent="0.2">
      <c r="A103" s="211" t="s">
        <v>881</v>
      </c>
      <c r="B103" s="292"/>
      <c r="C103" s="210" t="s">
        <v>893</v>
      </c>
      <c r="D103" s="219">
        <v>2590</v>
      </c>
      <c r="E103" s="211">
        <v>1</v>
      </c>
      <c r="F103" s="296"/>
    </row>
    <row r="104" spans="1:6" ht="33.75" hidden="1" outlineLevel="1" x14ac:dyDescent="0.2">
      <c r="A104" s="199" t="s">
        <v>898</v>
      </c>
      <c r="B104" s="196"/>
      <c r="C104" s="198" t="s">
        <v>934</v>
      </c>
      <c r="D104" s="220">
        <v>5500</v>
      </c>
      <c r="E104" s="199">
        <v>1</v>
      </c>
      <c r="F104" s="231"/>
    </row>
    <row r="105" spans="1:6" ht="22.5" hidden="1" outlineLevel="1" x14ac:dyDescent="0.2">
      <c r="A105" s="199" t="s">
        <v>875</v>
      </c>
      <c r="B105" s="196"/>
      <c r="C105" s="198" t="s">
        <v>887</v>
      </c>
      <c r="D105" s="220">
        <v>3960</v>
      </c>
      <c r="E105" s="199">
        <v>1</v>
      </c>
      <c r="F105" s="215"/>
    </row>
    <row r="106" spans="1:6" ht="33.75" hidden="1" outlineLevel="1" x14ac:dyDescent="0.2">
      <c r="A106" s="207" t="s">
        <v>878</v>
      </c>
      <c r="B106" s="196"/>
      <c r="C106" s="203" t="s">
        <v>890</v>
      </c>
      <c r="D106" s="221">
        <v>4400</v>
      </c>
      <c r="E106" s="232">
        <v>1</v>
      </c>
      <c r="F106" s="215"/>
    </row>
    <row r="107" spans="1:6" ht="22.5" hidden="1" outlineLevel="1" x14ac:dyDescent="0.2">
      <c r="A107" s="199" t="s">
        <v>872</v>
      </c>
      <c r="B107" s="196"/>
      <c r="C107" s="198" t="s">
        <v>884</v>
      </c>
      <c r="D107" s="220">
        <v>1980</v>
      </c>
      <c r="E107" s="199">
        <v>1</v>
      </c>
      <c r="F107" s="215"/>
    </row>
    <row r="108" spans="1:6" ht="22.5" hidden="1" outlineLevel="1" x14ac:dyDescent="0.2">
      <c r="A108" s="199" t="s">
        <v>874</v>
      </c>
      <c r="B108" s="196"/>
      <c r="C108" s="198" t="s">
        <v>886</v>
      </c>
      <c r="D108" s="220">
        <v>2970</v>
      </c>
      <c r="E108" s="199">
        <v>1</v>
      </c>
      <c r="F108" s="215"/>
    </row>
    <row r="109" spans="1:6" ht="33.75" hidden="1" outlineLevel="1" x14ac:dyDescent="0.2">
      <c r="A109" s="207" t="s">
        <v>876</v>
      </c>
      <c r="B109" s="196"/>
      <c r="C109" s="203" t="s">
        <v>914</v>
      </c>
      <c r="D109" s="221">
        <v>2200</v>
      </c>
      <c r="E109" s="232">
        <v>1</v>
      </c>
      <c r="F109" s="215"/>
    </row>
    <row r="110" spans="1:6" ht="33.75" hidden="1" outlineLevel="1" x14ac:dyDescent="0.2">
      <c r="A110" s="207" t="s">
        <v>877</v>
      </c>
      <c r="B110" s="196"/>
      <c r="C110" s="203" t="s">
        <v>889</v>
      </c>
      <c r="D110" s="221">
        <v>3300</v>
      </c>
      <c r="E110" s="232">
        <v>1</v>
      </c>
      <c r="F110" s="215"/>
    </row>
    <row r="111" spans="1:6" ht="33.75" hidden="1" outlineLevel="1" x14ac:dyDescent="0.2">
      <c r="A111" s="207" t="s">
        <v>879</v>
      </c>
      <c r="B111" s="196"/>
      <c r="C111" s="203" t="s">
        <v>891</v>
      </c>
      <c r="D111" s="221">
        <v>2950</v>
      </c>
      <c r="E111" s="232">
        <v>1</v>
      </c>
      <c r="F111" s="215"/>
    </row>
    <row r="112" spans="1:6" ht="33.75" hidden="1" outlineLevel="1" x14ac:dyDescent="0.2">
      <c r="A112" s="207" t="s">
        <v>880</v>
      </c>
      <c r="B112" s="196"/>
      <c r="C112" s="203" t="s">
        <v>892</v>
      </c>
      <c r="D112" s="221">
        <v>4130</v>
      </c>
      <c r="E112" s="232">
        <v>1</v>
      </c>
      <c r="F112" s="215"/>
    </row>
    <row r="113" spans="1:6" ht="22.5" hidden="1" outlineLevel="1" x14ac:dyDescent="0.2">
      <c r="A113" s="207" t="s">
        <v>907</v>
      </c>
      <c r="B113" s="196"/>
      <c r="C113" s="203" t="s">
        <v>938</v>
      </c>
      <c r="D113" s="221">
        <v>7980</v>
      </c>
      <c r="E113" s="232">
        <v>1</v>
      </c>
      <c r="F113" s="215"/>
    </row>
    <row r="114" spans="1:6" hidden="1" outlineLevel="1" x14ac:dyDescent="0.2">
      <c r="A114" s="207" t="s">
        <v>908</v>
      </c>
      <c r="B114" s="196"/>
      <c r="C114" s="203" t="s">
        <v>916</v>
      </c>
      <c r="D114" s="221">
        <v>8780</v>
      </c>
      <c r="E114" s="232">
        <v>1</v>
      </c>
      <c r="F114" s="215"/>
    </row>
    <row r="115" spans="1:6" ht="22.5" hidden="1" outlineLevel="1" x14ac:dyDescent="0.2">
      <c r="A115" s="199" t="s">
        <v>909</v>
      </c>
      <c r="B115" s="196"/>
      <c r="C115" s="198" t="s">
        <v>917</v>
      </c>
      <c r="D115" s="223">
        <v>2500</v>
      </c>
      <c r="E115" s="233">
        <v>1</v>
      </c>
      <c r="F115" s="215"/>
    </row>
    <row r="116" spans="1:6" hidden="1" outlineLevel="1" x14ac:dyDescent="0.2">
      <c r="A116" s="233" t="s">
        <v>910</v>
      </c>
      <c r="B116" s="196"/>
      <c r="C116" s="198" t="s">
        <v>918</v>
      </c>
      <c r="D116" s="220">
        <v>2550</v>
      </c>
      <c r="E116" s="199">
        <v>1</v>
      </c>
      <c r="F116" s="215"/>
    </row>
    <row r="117" spans="1:6" ht="22.5" hidden="1" outlineLevel="1" x14ac:dyDescent="0.2">
      <c r="A117" s="233" t="s">
        <v>911</v>
      </c>
      <c r="B117" s="196"/>
      <c r="C117" s="198" t="s">
        <v>919</v>
      </c>
      <c r="D117" s="220">
        <v>1000</v>
      </c>
      <c r="E117" s="199">
        <v>1</v>
      </c>
      <c r="F117" s="215"/>
    </row>
    <row r="118" spans="1:6" ht="22.5" hidden="1" outlineLevel="1" x14ac:dyDescent="0.2">
      <c r="A118" s="234" t="s">
        <v>923</v>
      </c>
      <c r="B118" s="196"/>
      <c r="C118" s="235" t="s">
        <v>927</v>
      </c>
      <c r="D118" s="242">
        <v>2960</v>
      </c>
      <c r="E118" s="236">
        <v>1</v>
      </c>
      <c r="F118" s="215"/>
    </row>
    <row r="119" spans="1:6" ht="22.5" hidden="1" outlineLevel="1" x14ac:dyDescent="0.2">
      <c r="A119" s="199" t="s">
        <v>924</v>
      </c>
      <c r="B119" s="196"/>
      <c r="C119" s="198" t="s">
        <v>928</v>
      </c>
      <c r="D119" s="220">
        <v>6570</v>
      </c>
      <c r="E119" s="199">
        <v>1</v>
      </c>
      <c r="F119" s="215"/>
    </row>
    <row r="120" spans="1:6" hidden="1" outlineLevel="1" x14ac:dyDescent="0.2">
      <c r="A120" s="199" t="s">
        <v>912</v>
      </c>
      <c r="B120" s="196"/>
      <c r="C120" s="198" t="s">
        <v>929</v>
      </c>
      <c r="D120" s="220">
        <v>3080</v>
      </c>
      <c r="E120" s="199">
        <v>1</v>
      </c>
      <c r="F120" s="215"/>
    </row>
    <row r="121" spans="1:6" hidden="1" outlineLevel="1" x14ac:dyDescent="0.2">
      <c r="A121" s="234" t="s">
        <v>925</v>
      </c>
      <c r="B121" s="196"/>
      <c r="C121" s="237" t="s">
        <v>930</v>
      </c>
      <c r="D121" s="243">
        <v>1100</v>
      </c>
      <c r="E121" s="234">
        <v>1</v>
      </c>
      <c r="F121" s="216"/>
    </row>
    <row r="122" spans="1:6" ht="33.75" collapsed="1" x14ac:dyDescent="0.2">
      <c r="A122" s="211" t="s">
        <v>936</v>
      </c>
      <c r="B122" s="285" t="s">
        <v>935</v>
      </c>
      <c r="C122" s="210" t="s">
        <v>937</v>
      </c>
      <c r="D122" s="219">
        <v>48050</v>
      </c>
      <c r="E122" s="211">
        <v>1</v>
      </c>
      <c r="F122" s="286">
        <v>60790</v>
      </c>
    </row>
    <row r="123" spans="1:6" ht="33.75" x14ac:dyDescent="0.2">
      <c r="A123" s="211" t="s">
        <v>901</v>
      </c>
      <c r="B123" s="285"/>
      <c r="C123" s="210" t="s">
        <v>903</v>
      </c>
      <c r="D123" s="219">
        <v>6600</v>
      </c>
      <c r="E123" s="211">
        <v>1</v>
      </c>
      <c r="F123" s="287"/>
    </row>
    <row r="124" spans="1:6" x14ac:dyDescent="0.2">
      <c r="A124" s="244" t="s">
        <v>910</v>
      </c>
      <c r="B124" s="285"/>
      <c r="C124" s="210" t="s">
        <v>918</v>
      </c>
      <c r="D124" s="219">
        <v>2550</v>
      </c>
      <c r="E124" s="211">
        <v>1</v>
      </c>
      <c r="F124" s="287"/>
    </row>
    <row r="125" spans="1:6" ht="22.5" x14ac:dyDescent="0.2">
      <c r="A125" s="244" t="s">
        <v>911</v>
      </c>
      <c r="B125" s="285"/>
      <c r="C125" s="210" t="s">
        <v>919</v>
      </c>
      <c r="D125" s="219">
        <v>1000</v>
      </c>
      <c r="E125" s="211">
        <v>1</v>
      </c>
      <c r="F125" s="287"/>
    </row>
    <row r="126" spans="1:6" x14ac:dyDescent="0.2">
      <c r="A126" s="211" t="s">
        <v>881</v>
      </c>
      <c r="B126" s="285"/>
      <c r="C126" s="210" t="s">
        <v>893</v>
      </c>
      <c r="D126" s="219">
        <v>2590</v>
      </c>
      <c r="E126" s="211">
        <v>1</v>
      </c>
      <c r="F126" s="287"/>
    </row>
    <row r="127" spans="1:6" ht="22.5" hidden="1" outlineLevel="1" x14ac:dyDescent="0.2">
      <c r="A127" s="199" t="s">
        <v>900</v>
      </c>
      <c r="B127" s="238"/>
      <c r="C127" s="239" t="s">
        <v>902</v>
      </c>
      <c r="D127" s="220">
        <v>5500</v>
      </c>
      <c r="E127" s="199">
        <v>1</v>
      </c>
      <c r="F127" s="231"/>
    </row>
    <row r="128" spans="1:6" ht="22.5" hidden="1" outlineLevel="1" x14ac:dyDescent="0.2">
      <c r="A128" s="234" t="s">
        <v>923</v>
      </c>
      <c r="B128" s="217"/>
      <c r="C128" s="240" t="s">
        <v>927</v>
      </c>
      <c r="D128" s="242">
        <v>2960</v>
      </c>
      <c r="E128" s="236">
        <v>1</v>
      </c>
      <c r="F128" s="215"/>
    </row>
    <row r="129" spans="1:6" ht="22.5" hidden="1" outlineLevel="1" x14ac:dyDescent="0.2">
      <c r="A129" s="199" t="s">
        <v>924</v>
      </c>
      <c r="B129" s="217"/>
      <c r="C129" s="239" t="s">
        <v>928</v>
      </c>
      <c r="D129" s="220">
        <v>6570</v>
      </c>
      <c r="E129" s="199">
        <v>1</v>
      </c>
      <c r="F129" s="215"/>
    </row>
    <row r="130" spans="1:6" hidden="1" outlineLevel="1" x14ac:dyDescent="0.2">
      <c r="A130" s="234" t="s">
        <v>925</v>
      </c>
      <c r="B130" s="217"/>
      <c r="C130" s="241" t="s">
        <v>930</v>
      </c>
      <c r="D130" s="243">
        <v>1100</v>
      </c>
      <c r="E130" s="234">
        <v>1</v>
      </c>
      <c r="F130" s="215"/>
    </row>
    <row r="131" spans="1:6" hidden="1" outlineLevel="1" x14ac:dyDescent="0.2">
      <c r="A131" s="199" t="s">
        <v>912</v>
      </c>
      <c r="B131" s="218"/>
      <c r="C131" s="239" t="s">
        <v>929</v>
      </c>
      <c r="D131" s="220">
        <v>3080</v>
      </c>
      <c r="E131" s="199">
        <v>1</v>
      </c>
      <c r="F131" s="216"/>
    </row>
    <row r="132" spans="1:6" s="44" customFormat="1" ht="15" customHeight="1" collapsed="1" x14ac:dyDescent="0.2">
      <c r="A132" s="288" t="s">
        <v>939</v>
      </c>
      <c r="B132" s="289"/>
      <c r="C132" s="289"/>
      <c r="D132" s="289"/>
      <c r="E132" s="289"/>
      <c r="F132" s="290"/>
    </row>
    <row r="133" spans="1:6" ht="33.75" x14ac:dyDescent="0.2">
      <c r="A133" s="230" t="s">
        <v>940</v>
      </c>
      <c r="B133" s="291" t="s">
        <v>944</v>
      </c>
      <c r="C133" s="210" t="s">
        <v>946</v>
      </c>
      <c r="D133" s="219">
        <v>43450</v>
      </c>
      <c r="E133" s="211">
        <v>1</v>
      </c>
      <c r="F133" s="293">
        <f>D133+D134+D135</f>
        <v>54150</v>
      </c>
    </row>
    <row r="134" spans="1:6" ht="22.5" x14ac:dyDescent="0.2">
      <c r="A134" s="211" t="s">
        <v>924</v>
      </c>
      <c r="B134" s="291"/>
      <c r="C134" s="210" t="s">
        <v>947</v>
      </c>
      <c r="D134" s="219">
        <v>6570</v>
      </c>
      <c r="E134" s="211">
        <v>1</v>
      </c>
      <c r="F134" s="293"/>
    </row>
    <row r="135" spans="1:6" ht="22.5" x14ac:dyDescent="0.2">
      <c r="A135" s="226" t="s">
        <v>941</v>
      </c>
      <c r="B135" s="291"/>
      <c r="C135" s="210" t="s">
        <v>948</v>
      </c>
      <c r="D135" s="219">
        <v>4130</v>
      </c>
      <c r="E135" s="211">
        <v>1</v>
      </c>
      <c r="F135" s="293"/>
    </row>
    <row r="136" spans="1:6" ht="22.5" hidden="1" outlineLevel="1" x14ac:dyDescent="0.2">
      <c r="A136" s="245" t="s">
        <v>907</v>
      </c>
      <c r="B136" s="246"/>
      <c r="C136" s="203" t="s">
        <v>938</v>
      </c>
      <c r="D136" s="221">
        <v>7980</v>
      </c>
      <c r="E136" s="232">
        <v>1</v>
      </c>
      <c r="F136" s="247"/>
    </row>
    <row r="137" spans="1:6" hidden="1" outlineLevel="1" x14ac:dyDescent="0.2">
      <c r="A137" s="245" t="s">
        <v>908</v>
      </c>
      <c r="B137" s="248"/>
      <c r="C137" s="203" t="s">
        <v>916</v>
      </c>
      <c r="D137" s="221">
        <v>8780</v>
      </c>
      <c r="E137" s="232">
        <v>1</v>
      </c>
      <c r="F137" s="249"/>
    </row>
    <row r="138" spans="1:6" hidden="1" outlineLevel="1" x14ac:dyDescent="0.2">
      <c r="A138" s="250" t="s">
        <v>910</v>
      </c>
      <c r="B138" s="248"/>
      <c r="C138" s="198" t="s">
        <v>918</v>
      </c>
      <c r="D138" s="220">
        <v>2550</v>
      </c>
      <c r="E138" s="199">
        <v>1</v>
      </c>
      <c r="F138" s="249"/>
    </row>
    <row r="139" spans="1:6" ht="22.5" hidden="1" outlineLevel="1" x14ac:dyDescent="0.2">
      <c r="A139" s="251" t="s">
        <v>911</v>
      </c>
      <c r="B139" s="248"/>
      <c r="C139" s="198" t="s">
        <v>919</v>
      </c>
      <c r="D139" s="220">
        <v>1000</v>
      </c>
      <c r="E139" s="199">
        <v>1</v>
      </c>
      <c r="F139" s="249"/>
    </row>
    <row r="140" spans="1:6" hidden="1" outlineLevel="1" x14ac:dyDescent="0.2">
      <c r="A140" s="200" t="s">
        <v>912</v>
      </c>
      <c r="B140" s="248"/>
      <c r="C140" s="198" t="s">
        <v>929</v>
      </c>
      <c r="D140" s="220">
        <v>3080</v>
      </c>
      <c r="E140" s="199">
        <v>1</v>
      </c>
      <c r="F140" s="249"/>
    </row>
    <row r="141" spans="1:6" hidden="1" outlineLevel="1" x14ac:dyDescent="0.2">
      <c r="A141" s="252" t="s">
        <v>925</v>
      </c>
      <c r="B141" s="248"/>
      <c r="C141" s="237" t="s">
        <v>930</v>
      </c>
      <c r="D141" s="243">
        <v>1100</v>
      </c>
      <c r="E141" s="234">
        <v>1</v>
      </c>
      <c r="F141" s="249"/>
    </row>
    <row r="142" spans="1:6" ht="22.5" hidden="1" outlineLevel="1" x14ac:dyDescent="0.2">
      <c r="A142" s="253" t="s">
        <v>923</v>
      </c>
      <c r="B142" s="254"/>
      <c r="C142" s="235" t="s">
        <v>927</v>
      </c>
      <c r="D142" s="242">
        <v>2960</v>
      </c>
      <c r="E142" s="236">
        <v>1</v>
      </c>
      <c r="F142" s="255"/>
    </row>
    <row r="143" spans="1:6" ht="33.75" collapsed="1" x14ac:dyDescent="0.2">
      <c r="A143" s="211" t="s">
        <v>942</v>
      </c>
      <c r="B143" s="292" t="s">
        <v>945</v>
      </c>
      <c r="C143" s="210" t="s">
        <v>949</v>
      </c>
      <c r="D143" s="219">
        <v>76580</v>
      </c>
      <c r="E143" s="211">
        <v>1</v>
      </c>
      <c r="F143" s="293">
        <f>D143+D144+D145</f>
        <v>86100</v>
      </c>
    </row>
    <row r="144" spans="1:6" ht="22.5" x14ac:dyDescent="0.2">
      <c r="A144" s="211" t="s">
        <v>924</v>
      </c>
      <c r="B144" s="292"/>
      <c r="C144" s="210" t="s">
        <v>950</v>
      </c>
      <c r="D144" s="219">
        <v>6570</v>
      </c>
      <c r="E144" s="211">
        <v>1</v>
      </c>
      <c r="F144" s="293"/>
    </row>
    <row r="145" spans="1:6" ht="22.5" x14ac:dyDescent="0.2">
      <c r="A145" s="211" t="s">
        <v>943</v>
      </c>
      <c r="B145" s="292"/>
      <c r="C145" s="210" t="s">
        <v>951</v>
      </c>
      <c r="D145" s="219">
        <v>2950</v>
      </c>
      <c r="E145" s="211">
        <v>1</v>
      </c>
      <c r="F145" s="293"/>
    </row>
    <row r="146" spans="1:6" hidden="1" outlineLevel="1" x14ac:dyDescent="0.2">
      <c r="A146" s="250" t="s">
        <v>910</v>
      </c>
      <c r="B146" s="225"/>
      <c r="C146" s="198" t="s">
        <v>918</v>
      </c>
      <c r="D146" s="220">
        <v>2550</v>
      </c>
      <c r="E146" s="199">
        <v>1</v>
      </c>
      <c r="F146" s="247"/>
    </row>
    <row r="147" spans="1:6" ht="22.5" hidden="1" outlineLevel="1" x14ac:dyDescent="0.2">
      <c r="A147" s="251" t="s">
        <v>911</v>
      </c>
      <c r="B147" s="204"/>
      <c r="C147" s="198" t="s">
        <v>919</v>
      </c>
      <c r="D147" s="220">
        <v>1000</v>
      </c>
      <c r="E147" s="199">
        <v>1</v>
      </c>
      <c r="F147" s="249"/>
    </row>
    <row r="148" spans="1:6" hidden="1" outlineLevel="1" x14ac:dyDescent="0.2">
      <c r="A148" s="199" t="s">
        <v>912</v>
      </c>
      <c r="B148" s="204"/>
      <c r="C148" s="198" t="s">
        <v>929</v>
      </c>
      <c r="D148" s="220">
        <v>3080</v>
      </c>
      <c r="E148" s="199">
        <v>1</v>
      </c>
      <c r="F148" s="249"/>
    </row>
    <row r="149" spans="1:6" hidden="1" outlineLevel="1" x14ac:dyDescent="0.2">
      <c r="A149" s="252" t="s">
        <v>925</v>
      </c>
      <c r="B149" s="204"/>
      <c r="C149" s="237" t="s">
        <v>930</v>
      </c>
      <c r="D149" s="243">
        <v>1100</v>
      </c>
      <c r="E149" s="234">
        <v>1</v>
      </c>
      <c r="F149" s="249"/>
    </row>
    <row r="150" spans="1:6" ht="22.5" hidden="1" outlineLevel="1" x14ac:dyDescent="0.2">
      <c r="A150" s="234" t="s">
        <v>923</v>
      </c>
      <c r="B150" s="224"/>
      <c r="C150" s="235" t="s">
        <v>927</v>
      </c>
      <c r="D150" s="242">
        <v>2960</v>
      </c>
      <c r="E150" s="236">
        <v>1</v>
      </c>
      <c r="F150" s="255"/>
    </row>
    <row r="151" spans="1:6" s="44" customFormat="1" ht="15" customHeight="1" collapsed="1" x14ac:dyDescent="0.2">
      <c r="A151" s="288" t="s">
        <v>952</v>
      </c>
      <c r="B151" s="289"/>
      <c r="C151" s="289"/>
      <c r="D151" s="289"/>
      <c r="E151" s="289"/>
      <c r="F151" s="290"/>
    </row>
    <row r="152" spans="1:6" ht="22.5" x14ac:dyDescent="0.2">
      <c r="A152" s="256"/>
      <c r="B152" s="257" t="s">
        <v>953</v>
      </c>
      <c r="C152" s="258" t="s">
        <v>954</v>
      </c>
      <c r="D152" s="259"/>
      <c r="E152" s="212">
        <v>1</v>
      </c>
      <c r="F152" s="260">
        <v>130470</v>
      </c>
    </row>
  </sheetData>
  <sheetProtection selectLockedCells="1" selectUnlockedCells="1"/>
  <mergeCells count="24">
    <mergeCell ref="B7:F7"/>
    <mergeCell ref="B18:B21"/>
    <mergeCell ref="A43:F43"/>
    <mergeCell ref="F46:F47"/>
    <mergeCell ref="B46:B47"/>
    <mergeCell ref="B48:B49"/>
    <mergeCell ref="A44:F44"/>
    <mergeCell ref="B58:B61"/>
    <mergeCell ref="F58:F61"/>
    <mergeCell ref="A65:F65"/>
    <mergeCell ref="B66:B67"/>
    <mergeCell ref="F66:F67"/>
    <mergeCell ref="B82:B85"/>
    <mergeCell ref="F82:F85"/>
    <mergeCell ref="B101:B103"/>
    <mergeCell ref="F101:F103"/>
    <mergeCell ref="B122:B126"/>
    <mergeCell ref="F122:F126"/>
    <mergeCell ref="A151:F151"/>
    <mergeCell ref="A132:F132"/>
    <mergeCell ref="B133:B135"/>
    <mergeCell ref="B143:B145"/>
    <mergeCell ref="F133:F135"/>
    <mergeCell ref="F143:F145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J21"/>
  <sheetViews>
    <sheetView zoomScale="85" zoomScaleNormal="85" zoomScaleSheetLayoutView="130" workbookViewId="0">
      <selection activeCell="A5" sqref="A5"/>
    </sheetView>
  </sheetViews>
  <sheetFormatPr defaultColWidth="9.140625" defaultRowHeight="12.75" x14ac:dyDescent="0.2"/>
  <cols>
    <col min="1" max="1" width="4" style="59" customWidth="1"/>
    <col min="2" max="2" width="7.28515625" style="1" customWidth="1"/>
    <col min="3" max="3" width="37.28515625" style="2" customWidth="1"/>
    <col min="4" max="4" width="13" style="2" customWidth="1"/>
    <col min="5" max="8" width="6.7109375" style="2" customWidth="1"/>
    <col min="9" max="9" width="6.7109375" style="32" customWidth="1"/>
    <col min="10" max="10" width="6.7109375" style="33" customWidth="1"/>
    <col min="11" max="16384" width="9.140625" style="6"/>
  </cols>
  <sheetData>
    <row r="1" spans="1:10" ht="9" customHeight="1" x14ac:dyDescent="0.2">
      <c r="A1" s="1"/>
      <c r="E1" s="3"/>
      <c r="F1" s="3"/>
      <c r="G1" s="3"/>
      <c r="H1" s="3"/>
      <c r="I1" s="4"/>
      <c r="J1" s="77"/>
    </row>
    <row r="2" spans="1:10" ht="9" customHeight="1" x14ac:dyDescent="0.2">
      <c r="A2" s="1"/>
      <c r="E2" s="3"/>
      <c r="F2" s="3"/>
      <c r="G2" s="3"/>
      <c r="H2" s="3"/>
      <c r="I2" s="4"/>
      <c r="J2" s="78"/>
    </row>
    <row r="3" spans="1:10" ht="9" customHeight="1" x14ac:dyDescent="0.2">
      <c r="A3" s="1"/>
      <c r="E3" s="3"/>
      <c r="F3" s="3"/>
      <c r="G3" s="3"/>
      <c r="H3" s="3"/>
      <c r="I3" s="4"/>
      <c r="J3" s="77"/>
    </row>
    <row r="4" spans="1:10" ht="9" customHeight="1" x14ac:dyDescent="0.2">
      <c r="A4" s="1"/>
      <c r="E4" s="3"/>
      <c r="F4" s="3"/>
      <c r="G4" s="3"/>
      <c r="H4" s="3"/>
      <c r="I4" s="4"/>
      <c r="J4" s="79"/>
    </row>
    <row r="5" spans="1:10" ht="9" customHeight="1" x14ac:dyDescent="0.2">
      <c r="A5" s="9" t="s">
        <v>1124</v>
      </c>
      <c r="B5" s="9"/>
      <c r="E5" s="3"/>
      <c r="F5" s="3"/>
      <c r="G5" s="3"/>
      <c r="H5" s="3"/>
      <c r="I5" s="4"/>
      <c r="J5" s="80"/>
    </row>
    <row r="6" spans="1:10" x14ac:dyDescent="0.2">
      <c r="A6" s="81" t="s">
        <v>345</v>
      </c>
      <c r="B6" s="11"/>
      <c r="C6" s="12"/>
      <c r="D6" s="12"/>
      <c r="E6" s="12"/>
      <c r="F6" s="12"/>
      <c r="G6" s="12"/>
      <c r="H6" s="12"/>
      <c r="I6" s="13"/>
      <c r="J6" s="14"/>
    </row>
    <row r="7" spans="1:10" x14ac:dyDescent="0.2">
      <c r="A7" s="73"/>
      <c r="B7" s="278" t="s">
        <v>675</v>
      </c>
      <c r="C7" s="279"/>
      <c r="D7" s="279"/>
      <c r="E7" s="279"/>
      <c r="F7" s="279"/>
      <c r="G7" s="279"/>
      <c r="H7" s="279"/>
      <c r="I7" s="279"/>
      <c r="J7" s="280"/>
    </row>
    <row r="8" spans="1:10" ht="33.75" x14ac:dyDescent="0.2">
      <c r="A8" s="15" t="s">
        <v>0</v>
      </c>
      <c r="B8" s="15"/>
      <c r="C8" s="16" t="s">
        <v>1</v>
      </c>
      <c r="D8" s="16" t="s">
        <v>666</v>
      </c>
      <c r="E8" s="130" t="s">
        <v>661</v>
      </c>
      <c r="F8" s="130" t="s">
        <v>662</v>
      </c>
      <c r="G8" s="130" t="s">
        <v>663</v>
      </c>
      <c r="H8" s="130" t="s">
        <v>664</v>
      </c>
      <c r="I8" s="129" t="s">
        <v>3</v>
      </c>
      <c r="J8" s="57" t="s">
        <v>5</v>
      </c>
    </row>
    <row r="9" spans="1:10" s="44" customFormat="1" ht="33.75" x14ac:dyDescent="0.2">
      <c r="A9" s="68"/>
      <c r="B9" s="87"/>
      <c r="C9" s="26" t="s">
        <v>668</v>
      </c>
      <c r="D9" s="24" t="s">
        <v>665</v>
      </c>
      <c r="E9" s="28">
        <v>200</v>
      </c>
      <c r="F9" s="28">
        <v>50</v>
      </c>
      <c r="G9" s="28">
        <v>35</v>
      </c>
      <c r="H9" s="28">
        <v>6</v>
      </c>
      <c r="I9" s="62"/>
      <c r="J9" s="178">
        <v>108.9</v>
      </c>
    </row>
    <row r="10" spans="1:10" s="44" customFormat="1" ht="33.75" x14ac:dyDescent="0.2">
      <c r="A10" s="68"/>
      <c r="B10" s="87"/>
      <c r="C10" s="26" t="s">
        <v>799</v>
      </c>
      <c r="D10" s="24" t="s">
        <v>665</v>
      </c>
      <c r="E10" s="28">
        <v>200</v>
      </c>
      <c r="F10" s="28">
        <v>75</v>
      </c>
      <c r="G10" s="28">
        <v>35</v>
      </c>
      <c r="H10" s="28">
        <v>5</v>
      </c>
      <c r="I10" s="62"/>
      <c r="J10" s="178">
        <v>146</v>
      </c>
    </row>
    <row r="11" spans="1:10" s="44" customFormat="1" ht="33.75" x14ac:dyDescent="0.2">
      <c r="A11" s="68"/>
      <c r="B11" s="88"/>
      <c r="C11" s="28" t="s">
        <v>669</v>
      </c>
      <c r="D11" s="24" t="s">
        <v>665</v>
      </c>
      <c r="E11" s="28">
        <v>250</v>
      </c>
      <c r="F11" s="28">
        <v>75</v>
      </c>
      <c r="G11" s="28">
        <v>35</v>
      </c>
      <c r="H11" s="28">
        <v>5</v>
      </c>
      <c r="I11" s="62"/>
      <c r="J11" s="178">
        <v>137.5</v>
      </c>
    </row>
    <row r="12" spans="1:10" s="44" customFormat="1" ht="33.75" x14ac:dyDescent="0.2">
      <c r="A12" s="68"/>
      <c r="B12" s="96"/>
      <c r="C12" s="28" t="s">
        <v>667</v>
      </c>
      <c r="D12" s="24" t="s">
        <v>665</v>
      </c>
      <c r="E12" s="26">
        <v>100</v>
      </c>
      <c r="F12" s="26">
        <v>75</v>
      </c>
      <c r="G12" s="26">
        <v>50</v>
      </c>
      <c r="H12" s="26">
        <v>5</v>
      </c>
      <c r="I12" s="62"/>
      <c r="J12" s="178">
        <v>107.80000000000001</v>
      </c>
    </row>
    <row r="13" spans="1:10" s="44" customFormat="1" ht="33.75" x14ac:dyDescent="0.2">
      <c r="A13" s="68"/>
      <c r="B13" s="46"/>
      <c r="C13" s="28" t="s">
        <v>670</v>
      </c>
      <c r="D13" s="24" t="s">
        <v>665</v>
      </c>
      <c r="E13" s="26">
        <v>250</v>
      </c>
      <c r="F13" s="26">
        <v>75</v>
      </c>
      <c r="G13" s="26">
        <v>50</v>
      </c>
      <c r="H13" s="26">
        <v>5</v>
      </c>
      <c r="I13" s="43"/>
      <c r="J13" s="178">
        <v>204.60000000000002</v>
      </c>
    </row>
    <row r="14" spans="1:10" s="44" customFormat="1" ht="33.75" x14ac:dyDescent="0.2">
      <c r="A14" s="68"/>
      <c r="B14" s="131"/>
      <c r="C14" s="132" t="s">
        <v>671</v>
      </c>
      <c r="D14" s="24" t="s">
        <v>665</v>
      </c>
      <c r="E14" s="128">
        <v>500</v>
      </c>
      <c r="F14" s="128">
        <v>75</v>
      </c>
      <c r="G14" s="128">
        <v>50</v>
      </c>
      <c r="H14" s="128">
        <v>5</v>
      </c>
      <c r="I14" s="43"/>
      <c r="J14" s="178">
        <v>409.20000000000005</v>
      </c>
    </row>
    <row r="15" spans="1:10" s="44" customFormat="1" ht="26.45" customHeight="1" x14ac:dyDescent="0.2">
      <c r="A15" s="64"/>
      <c r="B15" s="131"/>
      <c r="C15" s="132" t="s">
        <v>672</v>
      </c>
      <c r="D15" s="24" t="s">
        <v>673</v>
      </c>
      <c r="E15" s="128">
        <v>250</v>
      </c>
      <c r="F15" s="128">
        <v>75</v>
      </c>
      <c r="G15" s="128">
        <v>50</v>
      </c>
      <c r="H15" s="128">
        <v>5</v>
      </c>
      <c r="I15" s="43"/>
      <c r="J15" s="178">
        <v>226.60000000000002</v>
      </c>
    </row>
    <row r="16" spans="1:10" s="44" customFormat="1" ht="26.45" customHeight="1" x14ac:dyDescent="0.2">
      <c r="A16" s="64"/>
      <c r="B16" s="46"/>
      <c r="C16" s="132" t="s">
        <v>674</v>
      </c>
      <c r="D16" s="24" t="s">
        <v>673</v>
      </c>
      <c r="E16" s="26">
        <v>500</v>
      </c>
      <c r="F16" s="26">
        <v>75</v>
      </c>
      <c r="G16" s="26">
        <v>50</v>
      </c>
      <c r="H16" s="26">
        <v>5</v>
      </c>
      <c r="I16" s="43"/>
      <c r="J16" s="178">
        <v>453.20000000000005</v>
      </c>
    </row>
    <row r="17" spans="1:10" ht="26.45" customHeight="1" x14ac:dyDescent="0.2">
      <c r="A17" s="133"/>
      <c r="B17" s="37"/>
      <c r="C17" s="132" t="s">
        <v>689</v>
      </c>
      <c r="D17" s="24" t="s">
        <v>673</v>
      </c>
      <c r="E17" s="26">
        <v>250</v>
      </c>
      <c r="F17" s="26">
        <v>75</v>
      </c>
      <c r="G17" s="26">
        <v>50</v>
      </c>
      <c r="H17" s="26">
        <v>5</v>
      </c>
      <c r="I17" s="43"/>
      <c r="J17" s="178">
        <v>226.60000000000002</v>
      </c>
    </row>
    <row r="18" spans="1:10" ht="26.45" customHeight="1" x14ac:dyDescent="0.2">
      <c r="A18" s="133"/>
      <c r="B18" s="37"/>
      <c r="C18" s="132" t="s">
        <v>676</v>
      </c>
      <c r="D18" s="24" t="s">
        <v>673</v>
      </c>
      <c r="E18" s="26">
        <v>500</v>
      </c>
      <c r="F18" s="26">
        <v>75</v>
      </c>
      <c r="G18" s="26">
        <v>50</v>
      </c>
      <c r="H18" s="26">
        <v>5</v>
      </c>
      <c r="I18" s="43"/>
      <c r="J18" s="178">
        <v>453.20000000000005</v>
      </c>
    </row>
    <row r="19" spans="1:10" ht="26.45" customHeight="1" x14ac:dyDescent="0.2">
      <c r="A19" s="133"/>
      <c r="B19" s="37"/>
      <c r="C19" s="132" t="s">
        <v>677</v>
      </c>
      <c r="D19" s="24" t="s">
        <v>678</v>
      </c>
      <c r="E19" s="26">
        <v>250</v>
      </c>
      <c r="F19" s="26">
        <v>75</v>
      </c>
      <c r="G19" s="26">
        <v>50</v>
      </c>
      <c r="H19" s="26">
        <v>5</v>
      </c>
      <c r="I19" s="43"/>
      <c r="J19" s="178">
        <v>236.50000000000003</v>
      </c>
    </row>
    <row r="20" spans="1:10" ht="26.45" customHeight="1" x14ac:dyDescent="0.2">
      <c r="A20" s="133"/>
      <c r="B20" s="37"/>
      <c r="C20" s="132" t="s">
        <v>679</v>
      </c>
      <c r="D20" s="24" t="s">
        <v>680</v>
      </c>
      <c r="E20" s="26">
        <v>250</v>
      </c>
      <c r="F20" s="26">
        <v>100</v>
      </c>
      <c r="G20" s="26">
        <v>50</v>
      </c>
      <c r="H20" s="26">
        <v>4</v>
      </c>
      <c r="I20" s="43"/>
      <c r="J20" s="178">
        <v>310.20000000000005</v>
      </c>
    </row>
    <row r="21" spans="1:10" ht="26.45" customHeight="1" x14ac:dyDescent="0.2">
      <c r="A21" s="133"/>
      <c r="B21" s="37"/>
      <c r="C21" s="132" t="s">
        <v>681</v>
      </c>
      <c r="D21" s="24" t="s">
        <v>682</v>
      </c>
      <c r="E21" s="26" t="s">
        <v>685</v>
      </c>
      <c r="F21" s="26" t="s">
        <v>683</v>
      </c>
      <c r="G21" s="26" t="s">
        <v>684</v>
      </c>
      <c r="H21" s="26"/>
      <c r="I21" s="43"/>
      <c r="J21" s="31" t="s">
        <v>287</v>
      </c>
    </row>
  </sheetData>
  <sheetProtection selectLockedCells="1" selectUnlockedCells="1"/>
  <mergeCells count="1">
    <mergeCell ref="B7:J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F21"/>
  <sheetViews>
    <sheetView view="pageBreakPreview" zoomScale="85" zoomScaleNormal="130" zoomScaleSheetLayoutView="85" workbookViewId="0">
      <selection activeCell="H9" sqref="H9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24.85546875" style="2" customWidth="1"/>
    <col min="4" max="4" width="29.42578125" style="2" customWidth="1"/>
    <col min="5" max="5" width="5.42578125" style="32" customWidth="1"/>
    <col min="6" max="6" width="12.5703125" style="33" customWidth="1"/>
    <col min="7" max="16384" width="9.140625" style="6"/>
  </cols>
  <sheetData>
    <row r="1" spans="1:6" ht="9" customHeight="1" x14ac:dyDescent="0.2">
      <c r="A1" s="1"/>
      <c r="D1" s="3"/>
      <c r="E1" s="4"/>
      <c r="F1" s="77"/>
    </row>
    <row r="2" spans="1:6" ht="9" customHeight="1" x14ac:dyDescent="0.2">
      <c r="A2" s="1"/>
      <c r="D2" s="3"/>
      <c r="E2" s="4"/>
      <c r="F2" s="78"/>
    </row>
    <row r="3" spans="1:6" ht="9" customHeight="1" x14ac:dyDescent="0.2">
      <c r="A3" s="1"/>
      <c r="D3" s="3"/>
      <c r="E3" s="4"/>
      <c r="F3" s="77"/>
    </row>
    <row r="4" spans="1:6" ht="9" customHeight="1" x14ac:dyDescent="0.2">
      <c r="A4" s="1"/>
      <c r="D4" s="3"/>
      <c r="E4" s="4"/>
      <c r="F4" s="79"/>
    </row>
    <row r="5" spans="1:6" ht="9" customHeight="1" x14ac:dyDescent="0.2">
      <c r="A5" s="9"/>
      <c r="B5" s="9"/>
      <c r="D5" s="3"/>
      <c r="E5" s="4"/>
      <c r="F5" s="80"/>
    </row>
    <row r="6" spans="1:6" x14ac:dyDescent="0.2">
      <c r="A6" s="81" t="s">
        <v>345</v>
      </c>
      <c r="C6" s="12"/>
      <c r="D6" s="12"/>
      <c r="E6" s="13"/>
      <c r="F6" s="14"/>
    </row>
    <row r="7" spans="1:6" x14ac:dyDescent="0.2">
      <c r="A7" s="73" t="s">
        <v>262</v>
      </c>
      <c r="B7" s="278" t="s">
        <v>425</v>
      </c>
      <c r="C7" s="279"/>
      <c r="D7" s="279"/>
      <c r="E7" s="279"/>
      <c r="F7" s="280"/>
    </row>
    <row r="8" spans="1:6" ht="22.5" x14ac:dyDescent="0.2">
      <c r="A8" s="15" t="s">
        <v>0</v>
      </c>
      <c r="B8" s="15"/>
      <c r="C8" s="16" t="s">
        <v>1</v>
      </c>
      <c r="D8" s="16" t="s">
        <v>413</v>
      </c>
      <c r="E8" s="17" t="s">
        <v>3</v>
      </c>
      <c r="F8" s="57" t="s">
        <v>5</v>
      </c>
    </row>
    <row r="9" spans="1:6" s="44" customFormat="1" ht="74.45" customHeight="1" x14ac:dyDescent="0.2">
      <c r="A9" s="64" t="s">
        <v>56</v>
      </c>
      <c r="B9" s="94"/>
      <c r="C9" s="26" t="s">
        <v>416</v>
      </c>
      <c r="D9" s="95" t="s">
        <v>421</v>
      </c>
      <c r="E9" s="62">
        <v>16</v>
      </c>
      <c r="F9" s="31">
        <v>2215</v>
      </c>
    </row>
    <row r="10" spans="1:6" s="44" customFormat="1" ht="74.45" customHeight="1" x14ac:dyDescent="0.2">
      <c r="A10" s="64" t="s">
        <v>57</v>
      </c>
      <c r="B10" s="66"/>
      <c r="C10" s="26" t="s">
        <v>417</v>
      </c>
      <c r="D10" s="95" t="s">
        <v>422</v>
      </c>
      <c r="E10" s="62">
        <v>13</v>
      </c>
      <c r="F10" s="31">
        <v>1800</v>
      </c>
    </row>
    <row r="11" spans="1:6" s="44" customFormat="1" ht="74.45" customHeight="1" x14ac:dyDescent="0.2">
      <c r="A11" s="64" t="s">
        <v>58</v>
      </c>
      <c r="B11" s="66"/>
      <c r="C11" s="26" t="s">
        <v>418</v>
      </c>
      <c r="D11" s="95" t="s">
        <v>423</v>
      </c>
      <c r="E11" s="62">
        <v>18.399999999999999</v>
      </c>
      <c r="F11" s="31">
        <v>2700</v>
      </c>
    </row>
    <row r="12" spans="1:6" s="44" customFormat="1" ht="74.45" customHeight="1" x14ac:dyDescent="0.2">
      <c r="A12" s="64" t="s">
        <v>124</v>
      </c>
      <c r="B12" s="66"/>
      <c r="C12" s="26" t="s">
        <v>419</v>
      </c>
      <c r="D12" s="95" t="s">
        <v>424</v>
      </c>
      <c r="E12" s="62">
        <v>3.7</v>
      </c>
      <c r="F12" s="31">
        <v>685</v>
      </c>
    </row>
    <row r="13" spans="1:6" s="44" customFormat="1" ht="74.45" customHeight="1" x14ac:dyDescent="0.2">
      <c r="A13" s="64" t="s">
        <v>125</v>
      </c>
      <c r="B13" s="88"/>
      <c r="C13" s="26" t="s">
        <v>420</v>
      </c>
      <c r="D13" s="95" t="s">
        <v>424</v>
      </c>
      <c r="E13" s="62">
        <v>3.85</v>
      </c>
      <c r="F13" s="31">
        <v>780</v>
      </c>
    </row>
    <row r="14" spans="1:6" ht="51.6" customHeight="1" x14ac:dyDescent="0.2">
      <c r="A14" s="64" t="s">
        <v>134</v>
      </c>
      <c r="B14" s="66"/>
      <c r="C14" s="26" t="s">
        <v>816</v>
      </c>
      <c r="D14" s="95"/>
      <c r="E14" s="62">
        <v>1.2E-2</v>
      </c>
      <c r="F14" s="31">
        <v>8</v>
      </c>
    </row>
    <row r="15" spans="1:6" ht="51.6" customHeight="1" x14ac:dyDescent="0.2">
      <c r="A15" s="64" t="s">
        <v>818</v>
      </c>
      <c r="B15" s="88"/>
      <c r="C15" s="26" t="s">
        <v>817</v>
      </c>
      <c r="D15" s="95"/>
      <c r="E15" s="62">
        <v>1.2E-2</v>
      </c>
      <c r="F15" s="31">
        <v>70</v>
      </c>
    </row>
    <row r="16" spans="1:6" ht="51.6" customHeight="1" x14ac:dyDescent="0.2"/>
    <row r="17" ht="51.6" customHeight="1" x14ac:dyDescent="0.2"/>
    <row r="18" ht="51.6" customHeight="1" x14ac:dyDescent="0.2"/>
    <row r="19" ht="51.6" customHeight="1" x14ac:dyDescent="0.2"/>
    <row r="20" ht="51.6" customHeight="1" x14ac:dyDescent="0.2"/>
    <row r="21" ht="51.6" customHeight="1" x14ac:dyDescent="0.2"/>
  </sheetData>
  <sheetProtection selectLockedCells="1" selectUnlockedCells="1"/>
  <mergeCells count="1">
    <mergeCell ref="B7:F7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tabColor rgb="FF00B0F0"/>
  </sheetPr>
  <dimension ref="A1:H34"/>
  <sheetViews>
    <sheetView zoomScaleNormal="100" zoomScaleSheetLayoutView="130" workbookViewId="0">
      <selection activeCell="D1" sqref="D1:G5"/>
    </sheetView>
  </sheetViews>
  <sheetFormatPr defaultColWidth="9.140625" defaultRowHeight="12.75" x14ac:dyDescent="0.2"/>
  <cols>
    <col min="1" max="1" width="4" style="59" customWidth="1"/>
    <col min="2" max="2" width="14.42578125" style="1" customWidth="1"/>
    <col min="3" max="3" width="10.85546875" style="2" customWidth="1"/>
    <col min="4" max="4" width="29.85546875" style="2" customWidth="1"/>
    <col min="5" max="5" width="14.5703125" style="2" customWidth="1"/>
    <col min="6" max="6" width="5.42578125" style="32" customWidth="1"/>
    <col min="7" max="7" width="9.85546875" style="33" customWidth="1"/>
    <col min="8" max="16384" width="9.140625" style="6"/>
  </cols>
  <sheetData>
    <row r="1" spans="1:8" ht="9" customHeight="1" x14ac:dyDescent="0.2">
      <c r="A1" s="1"/>
      <c r="E1" s="3"/>
      <c r="F1" s="4"/>
      <c r="G1" s="77"/>
    </row>
    <row r="2" spans="1:8" ht="9" customHeight="1" x14ac:dyDescent="0.2">
      <c r="A2" s="1"/>
      <c r="E2" s="3"/>
      <c r="F2" s="4"/>
      <c r="G2" s="78"/>
    </row>
    <row r="3" spans="1:8" ht="9" customHeight="1" x14ac:dyDescent="0.2">
      <c r="A3" s="1"/>
      <c r="E3" s="3"/>
      <c r="F3" s="4"/>
      <c r="G3" s="77"/>
    </row>
    <row r="4" spans="1:8" ht="9" customHeight="1" x14ac:dyDescent="0.2">
      <c r="A4" s="1"/>
      <c r="E4" s="3"/>
      <c r="F4" s="4"/>
      <c r="G4" s="79"/>
    </row>
    <row r="5" spans="1:8" ht="9" customHeight="1" x14ac:dyDescent="0.2">
      <c r="A5" s="9"/>
      <c r="B5" s="9"/>
      <c r="E5" s="3"/>
      <c r="F5" s="4"/>
      <c r="G5" s="80"/>
    </row>
    <row r="6" spans="1:8" x14ac:dyDescent="0.2">
      <c r="A6" s="81" t="s">
        <v>345</v>
      </c>
      <c r="B6" s="11"/>
      <c r="C6" s="12"/>
      <c r="D6" s="12"/>
      <c r="E6" s="12"/>
      <c r="F6" s="13"/>
      <c r="G6" s="14"/>
    </row>
    <row r="7" spans="1:8" ht="13.5" thickBot="1" x14ac:dyDescent="0.25">
      <c r="A7" s="105" t="s">
        <v>264</v>
      </c>
      <c r="B7" s="322" t="s">
        <v>299</v>
      </c>
      <c r="C7" s="323"/>
      <c r="D7" s="323"/>
      <c r="E7" s="323"/>
      <c r="F7" s="323"/>
      <c r="G7" s="324"/>
    </row>
    <row r="8" spans="1:8" ht="49.9" customHeight="1" x14ac:dyDescent="0.2">
      <c r="A8" s="106" t="s">
        <v>0</v>
      </c>
      <c r="B8" s="127" t="s">
        <v>659</v>
      </c>
      <c r="C8" s="107" t="s">
        <v>1</v>
      </c>
      <c r="D8" s="107" t="s">
        <v>612</v>
      </c>
      <c r="E8" s="123" t="s">
        <v>657</v>
      </c>
      <c r="F8" s="108" t="s">
        <v>3</v>
      </c>
      <c r="G8" s="109" t="s">
        <v>5</v>
      </c>
      <c r="H8" s="104"/>
    </row>
    <row r="9" spans="1:8" s="44" customFormat="1" ht="24.6" customHeight="1" x14ac:dyDescent="0.2">
      <c r="A9" s="122" t="s">
        <v>266</v>
      </c>
      <c r="B9" s="320"/>
      <c r="C9" s="21" t="s">
        <v>606</v>
      </c>
      <c r="D9" s="21" t="s">
        <v>607</v>
      </c>
      <c r="E9" s="325" t="s">
        <v>654</v>
      </c>
      <c r="F9" s="22">
        <v>0.35</v>
      </c>
      <c r="G9" s="179">
        <v>115.50000000000001</v>
      </c>
    </row>
    <row r="10" spans="1:8" s="44" customFormat="1" ht="24.6" customHeight="1" x14ac:dyDescent="0.2">
      <c r="A10" s="122" t="s">
        <v>267</v>
      </c>
      <c r="B10" s="320"/>
      <c r="C10" s="21" t="s">
        <v>610</v>
      </c>
      <c r="D10" s="21" t="s">
        <v>608</v>
      </c>
      <c r="E10" s="325"/>
      <c r="F10" s="22">
        <v>0.35</v>
      </c>
      <c r="G10" s="179">
        <v>122.10000000000001</v>
      </c>
    </row>
    <row r="11" spans="1:8" s="44" customFormat="1" ht="24.6" customHeight="1" thickBot="1" x14ac:dyDescent="0.25">
      <c r="A11" s="110" t="s">
        <v>268</v>
      </c>
      <c r="B11" s="321"/>
      <c r="C11" s="111" t="s">
        <v>611</v>
      </c>
      <c r="D11" s="111" t="s">
        <v>609</v>
      </c>
      <c r="E11" s="326"/>
      <c r="F11" s="112">
        <v>0.35</v>
      </c>
      <c r="G11" s="180">
        <v>141.9</v>
      </c>
    </row>
    <row r="12" spans="1:8" s="44" customFormat="1" ht="24.6" customHeight="1" x14ac:dyDescent="0.2">
      <c r="A12" s="121" t="s">
        <v>269</v>
      </c>
      <c r="B12" s="315"/>
      <c r="C12" s="113" t="s">
        <v>613</v>
      </c>
      <c r="D12" s="113" t="s">
        <v>607</v>
      </c>
      <c r="E12" s="327" t="s">
        <v>655</v>
      </c>
      <c r="F12" s="114">
        <v>0.7</v>
      </c>
      <c r="G12" s="181">
        <v>237.60000000000002</v>
      </c>
    </row>
    <row r="13" spans="1:8" s="44" customFormat="1" ht="24.6" customHeight="1" x14ac:dyDescent="0.2">
      <c r="A13" s="122" t="s">
        <v>270</v>
      </c>
      <c r="B13" s="316"/>
      <c r="C13" s="21" t="s">
        <v>614</v>
      </c>
      <c r="D13" s="21" t="s">
        <v>619</v>
      </c>
      <c r="E13" s="325"/>
      <c r="F13" s="22">
        <v>2.4</v>
      </c>
      <c r="G13" s="179">
        <v>401.50000000000006</v>
      </c>
    </row>
    <row r="14" spans="1:8" s="44" customFormat="1" ht="24.6" customHeight="1" x14ac:dyDescent="0.2">
      <c r="A14" s="122" t="s">
        <v>297</v>
      </c>
      <c r="B14" s="316"/>
      <c r="C14" s="21" t="s">
        <v>616</v>
      </c>
      <c r="D14" s="21" t="s">
        <v>615</v>
      </c>
      <c r="E14" s="325"/>
      <c r="F14" s="22">
        <v>0.7</v>
      </c>
      <c r="G14" s="179">
        <v>266.20000000000005</v>
      </c>
    </row>
    <row r="15" spans="1:8" s="44" customFormat="1" ht="24.6" customHeight="1" x14ac:dyDescent="0.2">
      <c r="A15" s="122" t="s">
        <v>298</v>
      </c>
      <c r="B15" s="316"/>
      <c r="C15" s="21" t="s">
        <v>617</v>
      </c>
      <c r="D15" s="21" t="s">
        <v>618</v>
      </c>
      <c r="E15" s="325"/>
      <c r="F15" s="22">
        <v>2.4</v>
      </c>
      <c r="G15" s="179">
        <v>424.6</v>
      </c>
    </row>
    <row r="16" spans="1:8" s="44" customFormat="1" ht="24.6" customHeight="1" x14ac:dyDescent="0.2">
      <c r="A16" s="122" t="s">
        <v>458</v>
      </c>
      <c r="B16" s="316"/>
      <c r="C16" s="21" t="s">
        <v>621</v>
      </c>
      <c r="D16" s="21" t="s">
        <v>620</v>
      </c>
      <c r="E16" s="325"/>
      <c r="F16" s="22">
        <v>0.7</v>
      </c>
      <c r="G16" s="179">
        <v>299.20000000000005</v>
      </c>
    </row>
    <row r="17" spans="1:7" s="44" customFormat="1" ht="24.6" customHeight="1" x14ac:dyDescent="0.2">
      <c r="A17" s="122" t="s">
        <v>459</v>
      </c>
      <c r="B17" s="316"/>
      <c r="C17" s="21" t="s">
        <v>622</v>
      </c>
      <c r="D17" s="21" t="s">
        <v>623</v>
      </c>
      <c r="E17" s="325"/>
      <c r="F17" s="22">
        <v>2.4</v>
      </c>
      <c r="G17" s="179">
        <v>435.6</v>
      </c>
    </row>
    <row r="18" spans="1:7" s="44" customFormat="1" ht="24.6" customHeight="1" x14ac:dyDescent="0.2">
      <c r="A18" s="122" t="s">
        <v>460</v>
      </c>
      <c r="B18" s="316"/>
      <c r="C18" s="28" t="s">
        <v>625</v>
      </c>
      <c r="D18" s="28" t="s">
        <v>624</v>
      </c>
      <c r="E18" s="325"/>
      <c r="F18" s="62">
        <v>0.7</v>
      </c>
      <c r="G18" s="182">
        <v>315.70000000000005</v>
      </c>
    </row>
    <row r="19" spans="1:7" s="44" customFormat="1" ht="24.6" customHeight="1" thickBot="1" x14ac:dyDescent="0.25">
      <c r="A19" s="110" t="s">
        <v>461</v>
      </c>
      <c r="B19" s="328"/>
      <c r="C19" s="116" t="s">
        <v>626</v>
      </c>
      <c r="D19" s="116" t="s">
        <v>627</v>
      </c>
      <c r="E19" s="326"/>
      <c r="F19" s="118">
        <v>0.7</v>
      </c>
      <c r="G19" s="183">
        <v>462.00000000000006</v>
      </c>
    </row>
    <row r="20" spans="1:7" s="44" customFormat="1" ht="24.6" customHeight="1" x14ac:dyDescent="0.2">
      <c r="A20" s="121" t="s">
        <v>644</v>
      </c>
      <c r="B20" s="315"/>
      <c r="C20" s="119" t="s">
        <v>628</v>
      </c>
      <c r="D20" s="119" t="s">
        <v>607</v>
      </c>
      <c r="E20" s="317" t="s">
        <v>656</v>
      </c>
      <c r="F20" s="120">
        <v>0.95</v>
      </c>
      <c r="G20" s="184">
        <v>457.6</v>
      </c>
    </row>
    <row r="21" spans="1:7" s="44" customFormat="1" ht="24.6" customHeight="1" x14ac:dyDescent="0.2">
      <c r="A21" s="122" t="s">
        <v>645</v>
      </c>
      <c r="B21" s="316"/>
      <c r="C21" s="26" t="s">
        <v>629</v>
      </c>
      <c r="D21" s="26" t="s">
        <v>603</v>
      </c>
      <c r="E21" s="318"/>
      <c r="F21" s="62">
        <v>2.6</v>
      </c>
      <c r="G21" s="182">
        <v>528</v>
      </c>
    </row>
    <row r="22" spans="1:7" s="44" customFormat="1" ht="24.6" customHeight="1" x14ac:dyDescent="0.2">
      <c r="A22" s="122" t="s">
        <v>646</v>
      </c>
      <c r="B22" s="316"/>
      <c r="C22" s="28" t="s">
        <v>631</v>
      </c>
      <c r="D22" s="28" t="s">
        <v>630</v>
      </c>
      <c r="E22" s="318"/>
      <c r="F22" s="62">
        <v>0.95</v>
      </c>
      <c r="G22" s="182">
        <v>503.80000000000007</v>
      </c>
    </row>
    <row r="23" spans="1:7" s="44" customFormat="1" ht="24.6" customHeight="1" x14ac:dyDescent="0.2">
      <c r="A23" s="122" t="s">
        <v>647</v>
      </c>
      <c r="B23" s="316"/>
      <c r="C23" s="28" t="s">
        <v>632</v>
      </c>
      <c r="D23" s="28" t="s">
        <v>633</v>
      </c>
      <c r="E23" s="318"/>
      <c r="F23" s="62">
        <v>2.6</v>
      </c>
      <c r="G23" s="182">
        <v>623.70000000000005</v>
      </c>
    </row>
    <row r="24" spans="1:7" s="44" customFormat="1" ht="24.6" customHeight="1" x14ac:dyDescent="0.2">
      <c r="A24" s="122" t="s">
        <v>648</v>
      </c>
      <c r="B24" s="316"/>
      <c r="C24" s="28" t="s">
        <v>634</v>
      </c>
      <c r="D24" s="28" t="s">
        <v>605</v>
      </c>
      <c r="E24" s="318"/>
      <c r="F24" s="62">
        <v>0.95</v>
      </c>
      <c r="G24" s="182">
        <v>528</v>
      </c>
    </row>
    <row r="25" spans="1:7" s="44" customFormat="1" ht="24.6" customHeight="1" x14ac:dyDescent="0.2">
      <c r="A25" s="122" t="s">
        <v>649</v>
      </c>
      <c r="B25" s="316"/>
      <c r="C25" s="28" t="s">
        <v>635</v>
      </c>
      <c r="D25" s="28" t="s">
        <v>604</v>
      </c>
      <c r="E25" s="318"/>
      <c r="F25" s="62">
        <v>2.6</v>
      </c>
      <c r="G25" s="182">
        <v>645.70000000000005</v>
      </c>
    </row>
    <row r="26" spans="1:7" s="44" customFormat="1" ht="24.6" customHeight="1" x14ac:dyDescent="0.2">
      <c r="A26" s="122" t="s">
        <v>650</v>
      </c>
      <c r="B26" s="316"/>
      <c r="C26" s="26" t="s">
        <v>637</v>
      </c>
      <c r="D26" s="26" t="s">
        <v>636</v>
      </c>
      <c r="E26" s="318"/>
      <c r="F26" s="62">
        <v>0.95</v>
      </c>
      <c r="G26" s="182">
        <v>592.90000000000009</v>
      </c>
    </row>
    <row r="27" spans="1:7" s="44" customFormat="1" ht="24.6" customHeight="1" x14ac:dyDescent="0.2">
      <c r="A27" s="122" t="s">
        <v>651</v>
      </c>
      <c r="B27" s="316"/>
      <c r="C27" s="28" t="s">
        <v>638</v>
      </c>
      <c r="D27" s="28" t="s">
        <v>639</v>
      </c>
      <c r="E27" s="318"/>
      <c r="F27" s="62">
        <v>2.6</v>
      </c>
      <c r="G27" s="182">
        <v>699.6</v>
      </c>
    </row>
    <row r="28" spans="1:7" s="44" customFormat="1" ht="24.6" customHeight="1" x14ac:dyDescent="0.2">
      <c r="A28" s="122" t="s">
        <v>652</v>
      </c>
      <c r="B28" s="316"/>
      <c r="C28" s="28" t="s">
        <v>640</v>
      </c>
      <c r="D28" s="28" t="s">
        <v>641</v>
      </c>
      <c r="E28" s="319"/>
      <c r="F28" s="62">
        <v>4.0999999999999996</v>
      </c>
      <c r="G28" s="182">
        <v>794.2</v>
      </c>
    </row>
    <row r="29" spans="1:7" s="44" customFormat="1" ht="89.45" customHeight="1" thickBot="1" x14ac:dyDescent="0.25">
      <c r="A29" s="110" t="s">
        <v>653</v>
      </c>
      <c r="B29" s="115"/>
      <c r="C29" s="117" t="s">
        <v>642</v>
      </c>
      <c r="D29" s="125" t="s">
        <v>643</v>
      </c>
      <c r="E29" s="124" t="s">
        <v>658</v>
      </c>
      <c r="F29" s="126">
        <v>3.1</v>
      </c>
      <c r="G29" s="183">
        <v>770.00000000000011</v>
      </c>
    </row>
    <row r="34" spans="3:4" x14ac:dyDescent="0.2">
      <c r="C34"/>
      <c r="D34"/>
    </row>
  </sheetData>
  <sheetProtection selectLockedCells="1" selectUnlockedCells="1"/>
  <mergeCells count="7">
    <mergeCell ref="B20:B28"/>
    <mergeCell ref="E20:E28"/>
    <mergeCell ref="B9:B11"/>
    <mergeCell ref="B7:G7"/>
    <mergeCell ref="E9:E11"/>
    <mergeCell ref="E12:E19"/>
    <mergeCell ref="B12:B19"/>
  </mergeCells>
  <pageMargins left="0.59055118110236227" right="0.39370078740157483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ОГЛАВЛЕНИЕ</vt:lpstr>
      <vt:lpstr>ИЗДЕЛИЯ ИЗ РЕЗИНЫ</vt:lpstr>
      <vt:lpstr>КАБЕЛЬ-КАНАЛЫ</vt:lpstr>
      <vt:lpstr>СТОЛБИКИ</vt:lpstr>
      <vt:lpstr>МЕТ. КОЛЕСООТБОЙНИКИ</vt:lpstr>
      <vt:lpstr>СРЕДСТВА ОГРАЖДЕНИЯ</vt:lpstr>
      <vt:lpstr>ЛЕНТЫ</vt:lpstr>
      <vt:lpstr>ОГРАЖДЕНИЯ ПЕШЕХОДНЫЕ</vt:lpstr>
      <vt:lpstr>КОНУСЫ</vt:lpstr>
      <vt:lpstr>ЗЕРКАЛА</vt:lpstr>
      <vt:lpstr>ЗНАКИ</vt:lpstr>
      <vt:lpstr>СВЕТОДИОДНЫЕ ЗНАКИ</vt:lpstr>
      <vt:lpstr>ФОНАРИ, КАТАФОТЫ</vt:lpstr>
      <vt:lpstr>СВЕТОФОРЫ</vt:lpstr>
      <vt:lpstr>БАРЬЕРКА</vt:lpstr>
      <vt:lpstr>РАЗМЕТКА</vt:lpstr>
      <vt:lpstr>ТЕХПЛАСТИНА</vt:lpstr>
      <vt:lpstr>БАРЬЕРКА!Область_печати</vt:lpstr>
      <vt:lpstr>ЗЕРКАЛА!Область_печати</vt:lpstr>
      <vt:lpstr>ЗНАКИ!Область_печати</vt:lpstr>
      <vt:lpstr>'ИЗДЕЛИЯ ИЗ РЕЗИНЫ'!Область_печати</vt:lpstr>
      <vt:lpstr>'КАБЕЛЬ-КАНАЛЫ'!Область_печати</vt:lpstr>
      <vt:lpstr>КОНУСЫ!Область_печати</vt:lpstr>
      <vt:lpstr>ЛЕНТЫ!Область_печати</vt:lpstr>
      <vt:lpstr>'МЕТ. КОЛЕСООТБОЙНИКИ'!Область_печати</vt:lpstr>
      <vt:lpstr>'ОГРАЖДЕНИЯ ПЕШЕХОДНЫЕ'!Область_печати</vt:lpstr>
      <vt:lpstr>РАЗМЕТКА!Область_печати</vt:lpstr>
      <vt:lpstr>СВЕТОФОРЫ!Область_печати</vt:lpstr>
      <vt:lpstr>'СРЕДСТВА ОГРАЖДЕНИЯ'!Область_печати</vt:lpstr>
      <vt:lpstr>СТОЛБИКИ!Область_печати</vt:lpstr>
      <vt:lpstr>ТЕХПЛАСТИНА!Область_печати</vt:lpstr>
      <vt:lpstr>'ФОНАРИ, КАТАФОТЫ'!Область_печати</vt:lpstr>
    </vt:vector>
  </TitlesOfParts>
  <Company>ООО Технология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Дмитрий</cp:lastModifiedBy>
  <cp:lastPrinted>2013-04-11T12:24:20Z</cp:lastPrinted>
  <dcterms:created xsi:type="dcterms:W3CDTF">2010-07-06T07:33:57Z</dcterms:created>
  <dcterms:modified xsi:type="dcterms:W3CDTF">2023-04-13T15:40:03Z</dcterms:modified>
</cp:coreProperties>
</file>